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vitalg\Desktop\"/>
    </mc:Choice>
  </mc:AlternateContent>
  <bookViews>
    <workbookView xWindow="-120" yWindow="-120" windowWidth="20730" windowHeight="11160"/>
  </bookViews>
  <sheets>
    <sheet name="הכנסות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5" i="1" l="1"/>
  <c r="E595" i="1"/>
  <c r="D595" i="1"/>
  <c r="F590" i="1"/>
  <c r="E590" i="1"/>
  <c r="D590" i="1"/>
  <c r="F583" i="1"/>
  <c r="E583" i="1"/>
  <c r="D583" i="1"/>
  <c r="F575" i="1"/>
  <c r="E575" i="1"/>
  <c r="D575" i="1"/>
  <c r="F567" i="1"/>
  <c r="E567" i="1"/>
  <c r="D567" i="1"/>
  <c r="F559" i="1"/>
  <c r="E559" i="1"/>
  <c r="D559" i="1"/>
  <c r="F543" i="1"/>
  <c r="E543" i="1"/>
  <c r="D543" i="1"/>
  <c r="F519" i="1"/>
  <c r="E519" i="1"/>
  <c r="D519" i="1"/>
  <c r="F493" i="1"/>
  <c r="E493" i="1"/>
  <c r="D493" i="1"/>
  <c r="F472" i="1"/>
  <c r="E472" i="1"/>
  <c r="D472" i="1"/>
  <c r="F456" i="1"/>
  <c r="E456" i="1"/>
  <c r="D456" i="1"/>
  <c r="F443" i="1"/>
  <c r="E443" i="1"/>
  <c r="D443" i="1"/>
  <c r="F434" i="1"/>
  <c r="E434" i="1"/>
  <c r="D434" i="1"/>
  <c r="F430" i="1"/>
  <c r="E430" i="1"/>
  <c r="D430" i="1"/>
  <c r="F423" i="1"/>
  <c r="E423" i="1"/>
  <c r="D423" i="1"/>
  <c r="F419" i="1"/>
  <c r="E419" i="1"/>
  <c r="D419" i="1"/>
  <c r="F415" i="1"/>
  <c r="E415" i="1"/>
  <c r="D415" i="1"/>
  <c r="F411" i="1"/>
  <c r="E411" i="1"/>
  <c r="D411" i="1"/>
  <c r="F407" i="1"/>
  <c r="E407" i="1"/>
  <c r="D407" i="1"/>
  <c r="F403" i="1"/>
  <c r="E403" i="1"/>
  <c r="D403" i="1"/>
  <c r="F399" i="1"/>
  <c r="E399" i="1"/>
  <c r="D399" i="1"/>
  <c r="F395" i="1"/>
  <c r="E395" i="1"/>
  <c r="D395" i="1"/>
  <c r="F391" i="1"/>
  <c r="E391" i="1"/>
  <c r="D391" i="1"/>
  <c r="F387" i="1"/>
  <c r="E387" i="1"/>
  <c r="D387" i="1"/>
  <c r="F383" i="1"/>
  <c r="E383" i="1"/>
  <c r="D383" i="1"/>
  <c r="F374" i="1"/>
  <c r="E374" i="1"/>
  <c r="D374" i="1"/>
  <c r="F369" i="1"/>
  <c r="E369" i="1"/>
  <c r="D369" i="1"/>
  <c r="F362" i="1"/>
  <c r="E362" i="1"/>
  <c r="D362" i="1"/>
  <c r="F354" i="1"/>
  <c r="E354" i="1"/>
  <c r="D354" i="1"/>
  <c r="F347" i="1"/>
  <c r="E347" i="1"/>
  <c r="D347" i="1"/>
  <c r="F343" i="1"/>
  <c r="E343" i="1"/>
  <c r="D343" i="1"/>
  <c r="F338" i="1"/>
  <c r="E338" i="1"/>
  <c r="D338" i="1"/>
  <c r="F334" i="1"/>
  <c r="E334" i="1"/>
  <c r="D334" i="1"/>
  <c r="F329" i="1"/>
  <c r="E329" i="1"/>
  <c r="D329" i="1"/>
  <c r="F322" i="1"/>
  <c r="E322" i="1"/>
  <c r="D322" i="1"/>
  <c r="F313" i="1"/>
  <c r="E313" i="1"/>
  <c r="D313" i="1"/>
  <c r="F309" i="1"/>
  <c r="E309" i="1"/>
  <c r="D309" i="1"/>
  <c r="F305" i="1"/>
  <c r="E305" i="1"/>
  <c r="D305" i="1"/>
  <c r="F299" i="1"/>
  <c r="E299" i="1"/>
  <c r="D299" i="1"/>
  <c r="F295" i="1"/>
  <c r="E295" i="1"/>
  <c r="D295" i="1"/>
  <c r="F291" i="1"/>
  <c r="E291" i="1"/>
  <c r="D291" i="1"/>
  <c r="F286" i="1"/>
  <c r="E286" i="1"/>
  <c r="D286" i="1"/>
  <c r="F279" i="1"/>
  <c r="E279" i="1"/>
  <c r="D279" i="1"/>
  <c r="F273" i="1"/>
  <c r="E273" i="1"/>
  <c r="D273" i="1"/>
  <c r="F267" i="1"/>
  <c r="E267" i="1"/>
  <c r="D267" i="1"/>
  <c r="F257" i="1"/>
  <c r="E257" i="1"/>
  <c r="D257" i="1"/>
  <c r="F253" i="1"/>
  <c r="E253" i="1"/>
  <c r="D253" i="1"/>
  <c r="F247" i="1"/>
  <c r="E247" i="1"/>
  <c r="D247" i="1"/>
  <c r="F241" i="1"/>
  <c r="E241" i="1"/>
  <c r="D241" i="1"/>
  <c r="F235" i="1"/>
  <c r="E235" i="1"/>
  <c r="D235" i="1"/>
  <c r="F228" i="1"/>
  <c r="E228" i="1"/>
  <c r="D228" i="1"/>
  <c r="F221" i="1"/>
  <c r="E221" i="1"/>
  <c r="D221" i="1"/>
  <c r="F213" i="1"/>
  <c r="E213" i="1"/>
  <c r="D213" i="1"/>
  <c r="F206" i="1"/>
  <c r="E206" i="1"/>
  <c r="D206" i="1"/>
  <c r="F199" i="1"/>
  <c r="E199" i="1"/>
  <c r="D199" i="1"/>
  <c r="F192" i="1"/>
  <c r="E192" i="1"/>
  <c r="D192" i="1"/>
  <c r="F187" i="1"/>
  <c r="E187" i="1"/>
  <c r="D187" i="1"/>
  <c r="F183" i="1"/>
  <c r="E183" i="1"/>
  <c r="D183" i="1"/>
  <c r="F178" i="1"/>
  <c r="E178" i="1"/>
  <c r="D178" i="1"/>
  <c r="F167" i="1"/>
  <c r="E167" i="1"/>
  <c r="D167" i="1"/>
  <c r="F162" i="1"/>
  <c r="E162" i="1"/>
  <c r="D162" i="1"/>
  <c r="F151" i="1"/>
  <c r="E151" i="1"/>
  <c r="D151" i="1"/>
  <c r="F143" i="1"/>
  <c r="E143" i="1"/>
  <c r="D143" i="1"/>
  <c r="F139" i="1"/>
  <c r="E139" i="1"/>
  <c r="D139" i="1"/>
  <c r="F134" i="1"/>
  <c r="E134" i="1"/>
  <c r="D134" i="1"/>
  <c r="F130" i="1"/>
  <c r="E130" i="1"/>
  <c r="D130" i="1"/>
  <c r="F125" i="1"/>
  <c r="E125" i="1"/>
  <c r="D125" i="1"/>
  <c r="F120" i="1"/>
  <c r="E120" i="1"/>
  <c r="D120" i="1"/>
  <c r="F112" i="1"/>
  <c r="E112" i="1"/>
  <c r="D112" i="1"/>
  <c r="F106" i="1"/>
  <c r="E106" i="1"/>
  <c r="D106" i="1"/>
  <c r="F100" i="1"/>
  <c r="E100" i="1"/>
  <c r="D100" i="1"/>
  <c r="F93" i="1"/>
  <c r="E93" i="1"/>
  <c r="D93" i="1"/>
  <c r="F85" i="1"/>
  <c r="E85" i="1"/>
  <c r="D85" i="1"/>
  <c r="F78" i="1"/>
  <c r="E78" i="1"/>
  <c r="D78" i="1"/>
  <c r="F69" i="1"/>
  <c r="E69" i="1"/>
  <c r="D69" i="1"/>
  <c r="F63" i="1"/>
  <c r="E63" i="1"/>
  <c r="D63" i="1"/>
  <c r="F53" i="1"/>
  <c r="E53" i="1"/>
  <c r="D53" i="1"/>
  <c r="F44" i="1"/>
  <c r="E44" i="1"/>
  <c r="D44" i="1"/>
  <c r="F33" i="1"/>
  <c r="E33" i="1"/>
  <c r="D33" i="1"/>
  <c r="F25" i="1"/>
  <c r="E25" i="1"/>
  <c r="D25" i="1"/>
  <c r="F21" i="1"/>
  <c r="E21" i="1"/>
  <c r="D21" i="1"/>
  <c r="F17" i="1"/>
  <c r="E17" i="1"/>
  <c r="D17" i="1"/>
  <c r="F13" i="1"/>
  <c r="E13" i="1"/>
  <c r="D13" i="1"/>
  <c r="F9" i="1"/>
  <c r="E9" i="1"/>
  <c r="D9" i="1"/>
  <c r="F5" i="1"/>
  <c r="E5" i="1"/>
  <c r="D5" i="1"/>
  <c r="F597" i="1"/>
  <c r="E597" i="1"/>
  <c r="D597" i="1"/>
  <c r="F585" i="1"/>
  <c r="E585" i="1"/>
  <c r="D585" i="1"/>
  <c r="F27" i="1" l="1"/>
  <c r="E55" i="1"/>
  <c r="E114" i="1"/>
  <c r="D27" i="1"/>
  <c r="F55" i="1"/>
  <c r="F114" i="1"/>
  <c r="D145" i="1"/>
  <c r="F364" i="1"/>
  <c r="E436" i="1"/>
  <c r="D577" i="1"/>
  <c r="F577" i="1"/>
  <c r="D55" i="1"/>
  <c r="D364" i="1"/>
  <c r="E27" i="1"/>
  <c r="F95" i="1"/>
  <c r="F145" i="1"/>
  <c r="D315" i="1"/>
  <c r="E315" i="1"/>
  <c r="D436" i="1"/>
  <c r="D114" i="1"/>
  <c r="D95" i="1"/>
  <c r="E95" i="1"/>
  <c r="E145" i="1"/>
  <c r="F315" i="1"/>
  <c r="E364" i="1"/>
  <c r="F436" i="1"/>
  <c r="E577" i="1"/>
  <c r="D599" i="1" l="1"/>
  <c r="F599" i="1"/>
  <c r="E599" i="1"/>
</calcChain>
</file>

<file path=xl/sharedStrings.xml><?xml version="1.0" encoding="utf-8"?>
<sst xmlns="http://schemas.openxmlformats.org/spreadsheetml/2006/main" count="1125" uniqueCount="769">
  <si>
    <t>שם סעיף</t>
  </si>
  <si>
    <t>100</t>
  </si>
  <si>
    <t>111100</t>
  </si>
  <si>
    <t>ארנונה כללית</t>
  </si>
  <si>
    <t>כלליות מינהל כספים</t>
  </si>
  <si>
    <t>מנהל כספים</t>
  </si>
  <si>
    <t>111101</t>
  </si>
  <si>
    <t>ארנונה כללית גביית חובות</t>
  </si>
  <si>
    <t>910</t>
  </si>
  <si>
    <t>112000</t>
  </si>
  <si>
    <t>מבקר מענק משרד הפנים</t>
  </si>
  <si>
    <t>מבקר</t>
  </si>
  <si>
    <t>מנהל כללי</t>
  </si>
  <si>
    <t>116000</t>
  </si>
  <si>
    <t>הנחות חוק ארנונה</t>
  </si>
  <si>
    <t>הנחות ארנונה</t>
  </si>
  <si>
    <t>פנסיה, הנחות ותשלומים בלתי רגילים</t>
  </si>
  <si>
    <t>220</t>
  </si>
  <si>
    <t>121000</t>
  </si>
  <si>
    <t>הכנסות אישורים לטאבו</t>
  </si>
  <si>
    <t>אגף גביה</t>
  </si>
  <si>
    <t>122000</t>
  </si>
  <si>
    <t>אגרות רשיונות לשלטים</t>
  </si>
  <si>
    <t>שילוט</t>
  </si>
  <si>
    <t>אגף שיפור פני העיר</t>
  </si>
  <si>
    <t>129000</t>
  </si>
  <si>
    <t>אגרת שולחנות וכסאות</t>
  </si>
  <si>
    <t>רישוי עסקים</t>
  </si>
  <si>
    <t>940</t>
  </si>
  <si>
    <t>157000</t>
  </si>
  <si>
    <t>השתת. ממשלה פעילות בריאות</t>
  </si>
  <si>
    <t>מחלקת קיימות</t>
  </si>
  <si>
    <t>912</t>
  </si>
  <si>
    <t>191000</t>
  </si>
  <si>
    <t>מענק בגין מעבר לפנסיה</t>
  </si>
  <si>
    <t>אגף גזברות</t>
  </si>
  <si>
    <t>914</t>
  </si>
  <si>
    <t>מענקים מיוחדים</t>
  </si>
  <si>
    <t>915</t>
  </si>
  <si>
    <t>מענק שיפוי ק.גמל</t>
  </si>
  <si>
    <t>997</t>
  </si>
  <si>
    <t>מענקים מיוחדים ממשרד הכלכלה והתעשיה</t>
  </si>
  <si>
    <t>212300</t>
  </si>
  <si>
    <t>אגרת איסוף וביעור אשפה</t>
  </si>
  <si>
    <t>מחלקת תברואה</t>
  </si>
  <si>
    <t>690</t>
  </si>
  <si>
    <t>הכנסות ממיחזור</t>
  </si>
  <si>
    <t>691</t>
  </si>
  <si>
    <t>השתת. פינוי כתום</t>
  </si>
  <si>
    <t>991</t>
  </si>
  <si>
    <t>212310</t>
  </si>
  <si>
    <t>השתת. ממשלה פינוי כתום</t>
  </si>
  <si>
    <t>213300</t>
  </si>
  <si>
    <t>אגרות ורשיונות עסקים</t>
  </si>
  <si>
    <t>221</t>
  </si>
  <si>
    <t>קנסות רישוי ופיקוח תברואה</t>
  </si>
  <si>
    <t>214000</t>
  </si>
  <si>
    <t>וטרינר קנסות</t>
  </si>
  <si>
    <t>וטרינר</t>
  </si>
  <si>
    <t>223</t>
  </si>
  <si>
    <t>וטרינר קנסות גביית חובות עבר</t>
  </si>
  <si>
    <t>214200</t>
  </si>
  <si>
    <t>דמי בדיקת בשר</t>
  </si>
  <si>
    <t>214300</t>
  </si>
  <si>
    <t>אגרת רשיונות לכלב</t>
  </si>
  <si>
    <t>הובלה והסגר</t>
  </si>
  <si>
    <t>960</t>
  </si>
  <si>
    <t>השתת משרד החקלאות</t>
  </si>
  <si>
    <t>221000</t>
  </si>
  <si>
    <t>שמירה וביטחון אגרה</t>
  </si>
  <si>
    <t>אגף בטחון ואכיפה</t>
  </si>
  <si>
    <t>אגף ביטחון ואכיפה</t>
  </si>
  <si>
    <t>229999</t>
  </si>
  <si>
    <t>הכנ' לכיסוי הוצ' שעת חירום מ.הפנים</t>
  </si>
  <si>
    <t>מחלקה סיוע שעת חירום</t>
  </si>
  <si>
    <t>הכנ' לכיוסי הוצ' שעת חירום מ.בריאות</t>
  </si>
  <si>
    <t>992</t>
  </si>
  <si>
    <t>הכנ' לכיוסי הוצ' שעת חירום מ.ביטחון</t>
  </si>
  <si>
    <t>290</t>
  </si>
  <si>
    <t>231000</t>
  </si>
  <si>
    <t>מכירת מכרזים</t>
  </si>
  <si>
    <t>מכרזים</t>
  </si>
  <si>
    <t>232000</t>
  </si>
  <si>
    <t>אגרות בניה</t>
  </si>
  <si>
    <t>תכנון עיר</t>
  </si>
  <si>
    <t>מנהל תכנון ופיתוח</t>
  </si>
  <si>
    <t>הכנסות שונות</t>
  </si>
  <si>
    <t>כלליות מנהל הנדסה</t>
  </si>
  <si>
    <t>מידע תכנוני</t>
  </si>
  <si>
    <t>692</t>
  </si>
  <si>
    <t>קנסות מינהליים</t>
  </si>
  <si>
    <t>רישוי ופיקוח על הבניה</t>
  </si>
  <si>
    <t>650</t>
  </si>
  <si>
    <t>232100</t>
  </si>
  <si>
    <t>דמי שימוש בקרקע</t>
  </si>
  <si>
    <t>994</t>
  </si>
  <si>
    <t>236000</t>
  </si>
  <si>
    <t>השתת ממשלה התחדשות עירונית</t>
  </si>
  <si>
    <t>התחדשות עירונית</t>
  </si>
  <si>
    <t>990</t>
  </si>
  <si>
    <t>244000</t>
  </si>
  <si>
    <t>בטיחות בדרכים</t>
  </si>
  <si>
    <t>בטיחות ותנועה</t>
  </si>
  <si>
    <t>244500</t>
  </si>
  <si>
    <t>סימון כבישים והתקני בטיחות</t>
  </si>
  <si>
    <t>693</t>
  </si>
  <si>
    <t>248000</t>
  </si>
  <si>
    <t>הכנ' מהפעלת בית עלמין אלטרנטיבי</t>
  </si>
  <si>
    <t>בתי עלמין</t>
  </si>
  <si>
    <t>251000</t>
  </si>
  <si>
    <t>הכנסות דוכני עצמאות</t>
  </si>
  <si>
    <t>חגיגות וטקסים</t>
  </si>
  <si>
    <t>אגף תרבות הפנאי ונוער</t>
  </si>
  <si>
    <t>252000</t>
  </si>
  <si>
    <t>הכנסות חסויות אירועים</t>
  </si>
  <si>
    <t>993</t>
  </si>
  <si>
    <t>השתת. ממשלה באירועים</t>
  </si>
  <si>
    <t>710</t>
  </si>
  <si>
    <t>261000</t>
  </si>
  <si>
    <t>השתת תאגיד בשרותי מוקד עירוני</t>
  </si>
  <si>
    <t>מוקד עירוני</t>
  </si>
  <si>
    <t>262000</t>
  </si>
  <si>
    <t>דמי הדבקת מודעות</t>
  </si>
  <si>
    <t>הכנסות מקנסות שילוט</t>
  </si>
  <si>
    <t>מידע לציבור</t>
  </si>
  <si>
    <t>פנ"צ וחופש המידע</t>
  </si>
  <si>
    <t>670</t>
  </si>
  <si>
    <t>269000</t>
  </si>
  <si>
    <t>הכנסות מזיכיונות</t>
  </si>
  <si>
    <t>680</t>
  </si>
  <si>
    <t>הכנסות ממכירת רכבים</t>
  </si>
  <si>
    <t>תקבולים בלתי רגילים</t>
  </si>
  <si>
    <t>269100</t>
  </si>
  <si>
    <t>החזר הוצאות אכיפת גביה</t>
  </si>
  <si>
    <t>269200</t>
  </si>
  <si>
    <t>הכנסות משפטיות</t>
  </si>
  <si>
    <t>לשכה משפטית</t>
  </si>
  <si>
    <t>281000</t>
  </si>
  <si>
    <t>פיקוח עירוני ברירות קנס</t>
  </si>
  <si>
    <t>פיקוח עירוני</t>
  </si>
  <si>
    <t>פיקוח עירוני קנסות קורונה</t>
  </si>
  <si>
    <t>222</t>
  </si>
  <si>
    <t>פיקוח עירוני קנסות בית משפט</t>
  </si>
  <si>
    <t>פיקוח עירוני קנסות גביית חובות עבר</t>
  </si>
  <si>
    <t>311000</t>
  </si>
  <si>
    <t>דמי שימוש במבנים א.חינוך</t>
  </si>
  <si>
    <t>מ. אגף חינוך</t>
  </si>
  <si>
    <t>אגף חינוך</t>
  </si>
  <si>
    <t>651</t>
  </si>
  <si>
    <t>הכנסות מפרויקט מערכת פוטו וולטאית</t>
  </si>
  <si>
    <t>920</t>
  </si>
  <si>
    <t>312200</t>
  </si>
  <si>
    <t>השתת. ממשלה שכר סייעות גני ילדים</t>
  </si>
  <si>
    <t>גני ילדים</t>
  </si>
  <si>
    <t>921</t>
  </si>
  <si>
    <t>השתת. ממשלה גני ילדים חומרי מלאכה</t>
  </si>
  <si>
    <t>410</t>
  </si>
  <si>
    <t>312300</t>
  </si>
  <si>
    <t>השתת הורים בג'י טרום</t>
  </si>
  <si>
    <t>החזר שכר סייעות בצהרוני גני ילדים</t>
  </si>
  <si>
    <t>השתת. ממשלה גני ילדים טרום שכ'ל</t>
  </si>
  <si>
    <t>השתת ממשלה בשכר גננות</t>
  </si>
  <si>
    <t>922</t>
  </si>
  <si>
    <t>השתת. ממשלה העשרה בגני ילדים טרום</t>
  </si>
  <si>
    <t>923</t>
  </si>
  <si>
    <t>החזר ממשלה החלפת גננות</t>
  </si>
  <si>
    <t>420</t>
  </si>
  <si>
    <t>312710</t>
  </si>
  <si>
    <t>ריתמוסיקה בגני ילדים השתת. תושבים</t>
  </si>
  <si>
    <t>שרותים נוספים לגני הילדים</t>
  </si>
  <si>
    <t>312740</t>
  </si>
  <si>
    <t>חינוך גופני בגני ילדים השתת. תושבים</t>
  </si>
  <si>
    <t>313200</t>
  </si>
  <si>
    <t>השתת. ממשלה בתי'ס יסודיים</t>
  </si>
  <si>
    <t>בתי ספר יסודיים</t>
  </si>
  <si>
    <t>בתי'ס יסודי דמי שיכפול</t>
  </si>
  <si>
    <t>בתי'ס יסודי חומרי מלאכה</t>
  </si>
  <si>
    <t>924</t>
  </si>
  <si>
    <t>השתת. ממשלה שכר דירה</t>
  </si>
  <si>
    <t>925</t>
  </si>
  <si>
    <t>בתי'ס יסודי פ. חוויתית ת. יהודית</t>
  </si>
  <si>
    <t>926</t>
  </si>
  <si>
    <t>חיזוק הכלה וההשתלבות בתי'ס יסודי</t>
  </si>
  <si>
    <t>927</t>
  </si>
  <si>
    <t>בתי'ס יסודי עוזרי הוראה השתת. ממשלה</t>
  </si>
  <si>
    <t>929</t>
  </si>
  <si>
    <t>בתי'ס יסודי הצטיידות ע. הוראה השתת. ממשלה</t>
  </si>
  <si>
    <t>313400</t>
  </si>
  <si>
    <t>חוגי מחוננים השתת. תושבים</t>
  </si>
  <si>
    <t>חוגי מחוננים</t>
  </si>
  <si>
    <t>313410</t>
  </si>
  <si>
    <t>חוגי מחוננים בר אילן השתת. תושבים</t>
  </si>
  <si>
    <t>313600</t>
  </si>
  <si>
    <t>השתת. ממשלה ניהול עצמי בתי'ס יסודיים</t>
  </si>
  <si>
    <t>ניהול עצמי בתי"ס יסודיים</t>
  </si>
  <si>
    <t>490</t>
  </si>
  <si>
    <t>313700</t>
  </si>
  <si>
    <t>מכירת שתילים חווה</t>
  </si>
  <si>
    <t>חווה חקלאית</t>
  </si>
  <si>
    <t>השתתפות ממשלה לחווה חקלאית</t>
  </si>
  <si>
    <t>313887</t>
  </si>
  <si>
    <t>השתת. תושבים צהרונים בתי ספר</t>
  </si>
  <si>
    <t>צהרוני ניצנים</t>
  </si>
  <si>
    <t>421</t>
  </si>
  <si>
    <t>השתת. תושבים צהרוני קיץ גני ילדים</t>
  </si>
  <si>
    <t>השתת. ממשלה צהרוני קיץ גני ילדים</t>
  </si>
  <si>
    <t>313888</t>
  </si>
  <si>
    <t>השתת. ממשלה צהרונים בתי ספר</t>
  </si>
  <si>
    <t>313900</t>
  </si>
  <si>
    <t>מסגרת קיץ בתי ספר השתת. תושבים</t>
  </si>
  <si>
    <t>מסגרת קיץ</t>
  </si>
  <si>
    <t>מסגרת קיץ גני ילדים השתת. תושבים</t>
  </si>
  <si>
    <t>מסגרת קיץ בתי ספר השתת. ממשלה</t>
  </si>
  <si>
    <t>מסגרת קיץ גני ילדים השתת. ממשלה</t>
  </si>
  <si>
    <t>313910</t>
  </si>
  <si>
    <t>בית ספר חגים השתת תושבים</t>
  </si>
  <si>
    <t>מסגרת חגים</t>
  </si>
  <si>
    <t>גני ילדים חגים השתת תושבים</t>
  </si>
  <si>
    <t>בית ספר חגים השתת ממשלה</t>
  </si>
  <si>
    <t>גני ילדים חגים השתת ממשלה</t>
  </si>
  <si>
    <t>730</t>
  </si>
  <si>
    <t>314000</t>
  </si>
  <si>
    <t>הצטיידות ביה'ס צורים</t>
  </si>
  <si>
    <t>חטיבות ביניים</t>
  </si>
  <si>
    <t>השתת ממשלה חט'ב</t>
  </si>
  <si>
    <t>חט'ב דמי שיכפול</t>
  </si>
  <si>
    <t>חט'ב חומרי מלאכה</t>
  </si>
  <si>
    <t>חיזוק הכלה וההשתלבות חט'ב</t>
  </si>
  <si>
    <t>640</t>
  </si>
  <si>
    <t>315200</t>
  </si>
  <si>
    <t>דמי שכירות מזנון הדרים</t>
  </si>
  <si>
    <t>תיכון הדרים</t>
  </si>
  <si>
    <t>השתת ממשלה תיכון הדרים</t>
  </si>
  <si>
    <t>תיכון הדרים דמי שיכפול</t>
  </si>
  <si>
    <t>תיכון הדרים חומרי מלאכה</t>
  </si>
  <si>
    <t>315210</t>
  </si>
  <si>
    <t>דמי שכירות מזנון רמון</t>
  </si>
  <si>
    <t>תיכון רמון</t>
  </si>
  <si>
    <t>השתת ממשלה תיכון רמון</t>
  </si>
  <si>
    <t>תיכון רמון דמי שיכפול</t>
  </si>
  <si>
    <t>תיכון רמון חומרי מלאכה</t>
  </si>
  <si>
    <t>315220</t>
  </si>
  <si>
    <t>השתת ממשלה תיכון דמוקרטי</t>
  </si>
  <si>
    <t>תיכון דמוקרטי</t>
  </si>
  <si>
    <t>תיכון דמוקרטי דמי שכפול</t>
  </si>
  <si>
    <t>תיכון דמוקרטי חומרי מלאכה</t>
  </si>
  <si>
    <t>315230</t>
  </si>
  <si>
    <t>השתת ממשלה תיכון אנטרופוסופי</t>
  </si>
  <si>
    <t>תיכון אנטרופוסופי</t>
  </si>
  <si>
    <t>תיכון אנטרופוסופי דמי שכפול</t>
  </si>
  <si>
    <t>תיכון אנטרופוסופי חומרי מלאכה</t>
  </si>
  <si>
    <t>315240</t>
  </si>
  <si>
    <t>השתת ממשלה תיכון השיקמים</t>
  </si>
  <si>
    <t>תיכון השיקמים</t>
  </si>
  <si>
    <t>תיכון השיקמים דמי שכפול</t>
  </si>
  <si>
    <t>תיכון השיקמים חומרי מלאכה</t>
  </si>
  <si>
    <t>315251</t>
  </si>
  <si>
    <t>השתת ממשלה בתעודת בגרות חברתית</t>
  </si>
  <si>
    <t>שרותים נוספים לתיכונים</t>
  </si>
  <si>
    <t>317100</t>
  </si>
  <si>
    <t>השתת ממשלה קב'ט</t>
  </si>
  <si>
    <t>שמירה מוסדות חינוך</t>
  </si>
  <si>
    <t>שמירה השתת. ממשלה</t>
  </si>
  <si>
    <t>השתת משרד החינוך ברכישת ציוד</t>
  </si>
  <si>
    <t>317120</t>
  </si>
  <si>
    <t>השתת ממשלה במלחמה בסמים</t>
  </si>
  <si>
    <t>מציל"ה ומלחמה בסמים</t>
  </si>
  <si>
    <t>740</t>
  </si>
  <si>
    <t>317121</t>
  </si>
  <si>
    <t>השתת. מדריכי מוגנות מפעל הפיס</t>
  </si>
  <si>
    <t>השתת ממשלה מדריכי מוגנות</t>
  </si>
  <si>
    <t>317300</t>
  </si>
  <si>
    <t>ש.פסיכולוגי השתת. תושבים</t>
  </si>
  <si>
    <t>שרות פסיכולוגי</t>
  </si>
  <si>
    <t>ש. פסיכולוגי השתת. מוסדות</t>
  </si>
  <si>
    <t>שרות פסיכולוגי השתת. ממשלה</t>
  </si>
  <si>
    <t>שרות פסיכולוגי אבחונים השתת. ממשלה</t>
  </si>
  <si>
    <t>317410</t>
  </si>
  <si>
    <t>חינוך סביבתי השתת. ממשלה</t>
  </si>
  <si>
    <t>חינוך אחרים</t>
  </si>
  <si>
    <t>317500</t>
  </si>
  <si>
    <t>ביטוח תלמידים השתת. תושבים</t>
  </si>
  <si>
    <t>317610</t>
  </si>
  <si>
    <t>סל עולים חדשים השתת. ממשלה</t>
  </si>
  <si>
    <t>317620</t>
  </si>
  <si>
    <t>סל שרותים לחינוך המיוחד השתת. ממשלה</t>
  </si>
  <si>
    <t>317670</t>
  </si>
  <si>
    <t>סל תרבות ארצי השתת. תושבים</t>
  </si>
  <si>
    <t>סל תרבות</t>
  </si>
  <si>
    <t>תוכנית פעמה השתת. תושבים</t>
  </si>
  <si>
    <t>317680</t>
  </si>
  <si>
    <t>הרשאות משרד החינוך</t>
  </si>
  <si>
    <t>השתת. ממשלה בהצטיידות מיגון והיגיינה במוס'ח</t>
  </si>
  <si>
    <t>317681</t>
  </si>
  <si>
    <t>פרוייקט השאלת ספרים השתת. ממשלה</t>
  </si>
  <si>
    <t>317690</t>
  </si>
  <si>
    <t>מרכז הצלחה השתת. תושבים</t>
  </si>
  <si>
    <t>מרכז הצלחה</t>
  </si>
  <si>
    <t>317700</t>
  </si>
  <si>
    <t>השתת ממשלה בקב'ס</t>
  </si>
  <si>
    <t>קב"ס</t>
  </si>
  <si>
    <t>760</t>
  </si>
  <si>
    <t>317800</t>
  </si>
  <si>
    <t>השתת הסעות אל המעיין</t>
  </si>
  <si>
    <t>הסעות ילדים</t>
  </si>
  <si>
    <t>הסעת ילדים השתתפות ממשלה</t>
  </si>
  <si>
    <t>ליווי הסעות השתת ממשלה</t>
  </si>
  <si>
    <t>317900</t>
  </si>
  <si>
    <t>הכנסה אגרות תלמיד חוץ</t>
  </si>
  <si>
    <t>אגרות תלמידי חוץ</t>
  </si>
  <si>
    <t>317920</t>
  </si>
  <si>
    <t>מיחשוב השתת משרד החינוך</t>
  </si>
  <si>
    <t>אחזקת מחשוב ותקשורת מוסדות חינוך</t>
  </si>
  <si>
    <t>321000</t>
  </si>
  <si>
    <t>מ.אומנויות חוגים השתת תושבים</t>
  </si>
  <si>
    <t>מרכז אומנויות</t>
  </si>
  <si>
    <t>מ.אומנויות גמלאים</t>
  </si>
  <si>
    <t>422</t>
  </si>
  <si>
    <t>מ. אומנויות פ. תרבות השתת. תושבים</t>
  </si>
  <si>
    <t>מ. אומנויות דמי שימוש במבנה</t>
  </si>
  <si>
    <t>323000</t>
  </si>
  <si>
    <t>ספריה פעולות תרבות</t>
  </si>
  <si>
    <t>ספריה עירונית</t>
  </si>
  <si>
    <t>ספריה הכנסות מקנסות</t>
  </si>
  <si>
    <t>995</t>
  </si>
  <si>
    <t>324000</t>
  </si>
  <si>
    <t>ארכיון מורשת השתת. ממשלה</t>
  </si>
  <si>
    <t>ארכיון מורשת</t>
  </si>
  <si>
    <t>326400</t>
  </si>
  <si>
    <t>פעילות נוער וצעירים השתת. תושבים</t>
  </si>
  <si>
    <t>פעילות נוער וצעירים</t>
  </si>
  <si>
    <t>פעילות נוער וצעירים השתת. מפעל הפיס</t>
  </si>
  <si>
    <t>סלע השתתפות ממשלה</t>
  </si>
  <si>
    <t>327100</t>
  </si>
  <si>
    <t>ת.דתית השתת תושבים</t>
  </si>
  <si>
    <t>תרבות דתית</t>
  </si>
  <si>
    <t>ת.דתית השתת ממשלה</t>
  </si>
  <si>
    <t>328100</t>
  </si>
  <si>
    <t>השתת. ממשלה בשכר מח. נוער</t>
  </si>
  <si>
    <t>מחלקת נוער</t>
  </si>
  <si>
    <t>328200</t>
  </si>
  <si>
    <t>קידום נוער השתת. תושבים פרויקט שילוט</t>
  </si>
  <si>
    <t>קידום נוער</t>
  </si>
  <si>
    <t>קידום נוער השתת. תושבים מיומנויות</t>
  </si>
  <si>
    <t>קידום נוער השתת. תושבים בית קפה</t>
  </si>
  <si>
    <t>קידום נוער השתת ממשלה</t>
  </si>
  <si>
    <t>328800</t>
  </si>
  <si>
    <t>עיר הילדים והנוער השתת. ממשלה</t>
  </si>
  <si>
    <t>328801</t>
  </si>
  <si>
    <t>הנוער מערך לדרך השתת. ממשלה</t>
  </si>
  <si>
    <t>329000</t>
  </si>
  <si>
    <t>ספורט השתת ממשלה</t>
  </si>
  <si>
    <t>מ. ספורט</t>
  </si>
  <si>
    <t>רשות הספורט</t>
  </si>
  <si>
    <t>329100</t>
  </si>
  <si>
    <t>דמי שימוש עמותות ספורט</t>
  </si>
  <si>
    <t>תמיכות ספורט</t>
  </si>
  <si>
    <t>329200</t>
  </si>
  <si>
    <t>דמי שימוש מתקני ספורט</t>
  </si>
  <si>
    <t>מגרשי ספורט</t>
  </si>
  <si>
    <t>329201</t>
  </si>
  <si>
    <t>דמי שימוש מתקני ספורט חוגים</t>
  </si>
  <si>
    <t>329300</t>
  </si>
  <si>
    <t>ליגת מבוגרים</t>
  </si>
  <si>
    <t>פעולות ספורט</t>
  </si>
  <si>
    <t>הכנסות מאירועי ספורט</t>
  </si>
  <si>
    <t>790</t>
  </si>
  <si>
    <t>השתת התאחדות הספורט</t>
  </si>
  <si>
    <t>329310</t>
  </si>
  <si>
    <t>מ.ספורט עתידים השתת. תושבים</t>
  </si>
  <si>
    <t>מרכז ספורט עתידים</t>
  </si>
  <si>
    <t>329320</t>
  </si>
  <si>
    <t>מ.ספורט ראשונים השתת. תושבים</t>
  </si>
  <si>
    <t>מרכז ספורט ראשונים</t>
  </si>
  <si>
    <t>329330</t>
  </si>
  <si>
    <t>מ.ספורט הדרים השתת. תושבים</t>
  </si>
  <si>
    <t>מרכז ספורט הדרים</t>
  </si>
  <si>
    <t>329350</t>
  </si>
  <si>
    <t>מ.ספורט לפיד השתת. תושבים</t>
  </si>
  <si>
    <t>מרכז ספורט לפיד</t>
  </si>
  <si>
    <t>329360</t>
  </si>
  <si>
    <t>מ.ספורט שילה השתת. תושבים</t>
  </si>
  <si>
    <t>מרכז ספורט שילה</t>
  </si>
  <si>
    <t>329380</t>
  </si>
  <si>
    <t>מ.ספורט יגאל אלון השתת. תושבים</t>
  </si>
  <si>
    <t>מרכז ספורט יגאל אלון</t>
  </si>
  <si>
    <t>329390</t>
  </si>
  <si>
    <t>מ.ספורט ממלכתי א' השתת. תושבים</t>
  </si>
  <si>
    <t>מרכז ספורט ממלכתי א'</t>
  </si>
  <si>
    <t>329391</t>
  </si>
  <si>
    <t>מ.ספורט רבין השתת. תושבים</t>
  </si>
  <si>
    <t>מרכז ספורט רבין</t>
  </si>
  <si>
    <t>329392</t>
  </si>
  <si>
    <t>מ. ספורט אריאל שרון השתת. תושבים</t>
  </si>
  <si>
    <t>מרכז ספורט אריאל שרון</t>
  </si>
  <si>
    <t>329397</t>
  </si>
  <si>
    <t>מ. ספורט תלי השתת. תושבים</t>
  </si>
  <si>
    <t>מרכז ספורט תלי</t>
  </si>
  <si>
    <t>930</t>
  </si>
  <si>
    <t>329400</t>
  </si>
  <si>
    <t>השתת. ממשלה חוגים גיל הזהב</t>
  </si>
  <si>
    <t>חוגי ספורט</t>
  </si>
  <si>
    <t>329610</t>
  </si>
  <si>
    <t>יוזמות סל הספורט השתת. ממשלה</t>
  </si>
  <si>
    <t>329620</t>
  </si>
  <si>
    <t>מרכזי מצויינות סל הספורט השתת. ממשלה</t>
  </si>
  <si>
    <t>329700</t>
  </si>
  <si>
    <t>חוגי מבוגרים בשכונות</t>
  </si>
  <si>
    <t>329710</t>
  </si>
  <si>
    <t>חוגי ספורט לנשים השתת. תושבים</t>
  </si>
  <si>
    <t>329800</t>
  </si>
  <si>
    <t>חוגי שחיה לתלמידים השתת. תושבים</t>
  </si>
  <si>
    <t>329900</t>
  </si>
  <si>
    <t>הכנ' מועדון בית ספרי שחיה ומחול השתת. תושבים</t>
  </si>
  <si>
    <t>341001</t>
  </si>
  <si>
    <t>השתת. ממשלה בשכר עובדי רווחה</t>
  </si>
  <si>
    <t>אגף הרווחה</t>
  </si>
  <si>
    <t>אגף רווחה וקהילה</t>
  </si>
  <si>
    <t>341007</t>
  </si>
  <si>
    <t>השתת. ממשלה סל בטיחות בסיסי</t>
  </si>
  <si>
    <t>341008</t>
  </si>
  <si>
    <t>ביטחון עובדים</t>
  </si>
  <si>
    <t>342205</t>
  </si>
  <si>
    <t>משפחות במצוקה בקהילה</t>
  </si>
  <si>
    <t>רווחת הפרט והמשפחה</t>
  </si>
  <si>
    <t>342206</t>
  </si>
  <si>
    <t>מס. ארצית לדרי רחוב</t>
  </si>
  <si>
    <t>342210</t>
  </si>
  <si>
    <t>טיפול אובדן ושכול</t>
  </si>
  <si>
    <t>342401</t>
  </si>
  <si>
    <t>תחנה ליעוץ נישואין השתת. תושבים</t>
  </si>
  <si>
    <t>342402</t>
  </si>
  <si>
    <t>טיפול בפרט ובמשפחה</t>
  </si>
  <si>
    <t>342403</t>
  </si>
  <si>
    <t>מרכזי טיפול באלימות השתת. תושבים</t>
  </si>
  <si>
    <t>מרכזי טיפול באלימות</t>
  </si>
  <si>
    <t>342409</t>
  </si>
  <si>
    <t>וועדת תסקירים</t>
  </si>
  <si>
    <t>342410</t>
  </si>
  <si>
    <t>תחנות לטיפול במשפחה</t>
  </si>
  <si>
    <t>342411</t>
  </si>
  <si>
    <t>תוכנית למניעת אלימות</t>
  </si>
  <si>
    <t>343500</t>
  </si>
  <si>
    <t>טיפול בילד בקהילה השתת. תושבים</t>
  </si>
  <si>
    <t>שירותים לילד ולנוער</t>
  </si>
  <si>
    <t>השתת' מ.החינוך מועדוניות</t>
  </si>
  <si>
    <t>טיפול בילד בקהילה</t>
  </si>
  <si>
    <t>343505</t>
  </si>
  <si>
    <t>מועדוניות משותפות</t>
  </si>
  <si>
    <t>343506</t>
  </si>
  <si>
    <t>טיפול במשפחות אומנה</t>
  </si>
  <si>
    <t>343507</t>
  </si>
  <si>
    <t>טיפול בפגיעות מיניות</t>
  </si>
  <si>
    <t>343509</t>
  </si>
  <si>
    <t>יצירת קשר הורים ילדים</t>
  </si>
  <si>
    <t>343511</t>
  </si>
  <si>
    <t>מ.חירום אקסטרניים</t>
  </si>
  <si>
    <t>343513</t>
  </si>
  <si>
    <t>פגיעות מיניות בגירים</t>
  </si>
  <si>
    <t>343800</t>
  </si>
  <si>
    <t>אחזקת ילדים בפנימיות השתת. תושבים</t>
  </si>
  <si>
    <t>343802</t>
  </si>
  <si>
    <t>עם הפנים לקהילה</t>
  </si>
  <si>
    <t>343803</t>
  </si>
  <si>
    <t>אחזקת ילדים בפנימיות</t>
  </si>
  <si>
    <t>343904</t>
  </si>
  <si>
    <t>ילדים במעונות יום</t>
  </si>
  <si>
    <t>344301</t>
  </si>
  <si>
    <t>קשישים במעונות השתת. תושבים</t>
  </si>
  <si>
    <t>שירותים לאזרחים ותיקים</t>
  </si>
  <si>
    <t>אחזקת קשישים במעונות</t>
  </si>
  <si>
    <t>344400</t>
  </si>
  <si>
    <t>פ. אזרחים וותיקים השתת. מפעל הפיס</t>
  </si>
  <si>
    <t>344401</t>
  </si>
  <si>
    <t>נופשון לקשיש השתת. תושבים</t>
  </si>
  <si>
    <t>השתת. מצב חירום מ.הפיס</t>
  </si>
  <si>
    <t>נופשון לקשיש</t>
  </si>
  <si>
    <t>344402</t>
  </si>
  <si>
    <t>טיפול בקשיש בקהילה</t>
  </si>
  <si>
    <t>344406</t>
  </si>
  <si>
    <t>מסגרת יומית לקשיש השתת. תושבים</t>
  </si>
  <si>
    <t>מסגרות יומיות לקשיש</t>
  </si>
  <si>
    <t>344409</t>
  </si>
  <si>
    <t>שכונה תומכת</t>
  </si>
  <si>
    <t>344410</t>
  </si>
  <si>
    <t>תעסוקת קשישים במועדון</t>
  </si>
  <si>
    <t>344413</t>
  </si>
  <si>
    <t>שירותים לניצולי שואה</t>
  </si>
  <si>
    <t>344418</t>
  </si>
  <si>
    <t>סיוע לניצולי שואה</t>
  </si>
  <si>
    <t>344419</t>
  </si>
  <si>
    <t>מועדונים-א.ותיק</t>
  </si>
  <si>
    <t>344420</t>
  </si>
  <si>
    <t>ק.תומכת ניצולי שואה</t>
  </si>
  <si>
    <t>344421</t>
  </si>
  <si>
    <t>טיפול בא.ותיק בסיכון</t>
  </si>
  <si>
    <t>344423</t>
  </si>
  <si>
    <t>מגן זהב הפגת בדידות</t>
  </si>
  <si>
    <t>344424</t>
  </si>
  <si>
    <t>בני משפחה מטפלים</t>
  </si>
  <si>
    <t>345102</t>
  </si>
  <si>
    <t>השתת' אלו'ט</t>
  </si>
  <si>
    <t>שירותים למש"ה</t>
  </si>
  <si>
    <t>345103</t>
  </si>
  <si>
    <t>סידור במעונות מש'ה</t>
  </si>
  <si>
    <t>345104</t>
  </si>
  <si>
    <t>מ.יום ותעסוקה לבוגרים</t>
  </si>
  <si>
    <t>345107</t>
  </si>
  <si>
    <t>טיפול בילדים ובהורים אוטיסטים</t>
  </si>
  <si>
    <t>345108</t>
  </si>
  <si>
    <t>נופשונים/קייטנות לאוטיסטים</t>
  </si>
  <si>
    <t>345109</t>
  </si>
  <si>
    <t>משפחות אומנה למש'ה</t>
  </si>
  <si>
    <t>345110</t>
  </si>
  <si>
    <t>משפחות אומנה לשיקום</t>
  </si>
  <si>
    <t>345111</t>
  </si>
  <si>
    <t>מ.יום שיקומי לאוטיסט</t>
  </si>
  <si>
    <t>345112</t>
  </si>
  <si>
    <t>החזקת אוטיסטים במסגרת</t>
  </si>
  <si>
    <t>345113</t>
  </si>
  <si>
    <t>הסעות לאוטיסטים</t>
  </si>
  <si>
    <t>345114</t>
  </si>
  <si>
    <t>הפעלת מעונות ממשלתיים</t>
  </si>
  <si>
    <t>345116</t>
  </si>
  <si>
    <t>מועדוניות לילדים עם אוטיזם</t>
  </si>
  <si>
    <t>345117</t>
  </si>
  <si>
    <t>מועדונים לבוגרים עם אוטיזם</t>
  </si>
  <si>
    <t>345202</t>
  </si>
  <si>
    <t>מ.יום אימוני מש'ה</t>
  </si>
  <si>
    <t>345204</t>
  </si>
  <si>
    <t>מש'ה במעון טיפולי השתת. תושבים</t>
  </si>
  <si>
    <t>מעון יום טיפולי מש'ה</t>
  </si>
  <si>
    <t>345205</t>
  </si>
  <si>
    <t>מעשי'ם השתת. תושבים</t>
  </si>
  <si>
    <t>מעשי'ם</t>
  </si>
  <si>
    <t>345303</t>
  </si>
  <si>
    <t>שרותים תומכים למש'ה</t>
  </si>
  <si>
    <t>345304</t>
  </si>
  <si>
    <t>נופשונים למש'ה השתת. תושבים</t>
  </si>
  <si>
    <t>נופשונים למש'ה</t>
  </si>
  <si>
    <t>345305</t>
  </si>
  <si>
    <t>הסעות למ.יום למש'ה השתת. תושבים</t>
  </si>
  <si>
    <t>הסעות למרכז יום למש'ה</t>
  </si>
  <si>
    <t>346306</t>
  </si>
  <si>
    <t>הדרכת העיוור ובני ביתו</t>
  </si>
  <si>
    <t>שירותי שיקום</t>
  </si>
  <si>
    <t>346501</t>
  </si>
  <si>
    <t>אחזקת נכים בפנימיות</t>
  </si>
  <si>
    <t>346502</t>
  </si>
  <si>
    <t>נכים במשפחות אומנה</t>
  </si>
  <si>
    <t>346601</t>
  </si>
  <si>
    <t>מסגרת יום לילד בעל צרכים מיוחדים</t>
  </si>
  <si>
    <t>346602</t>
  </si>
  <si>
    <t>תעסוקה מוגנת לבעלי צרכים מיוחדים</t>
  </si>
  <si>
    <t>346603</t>
  </si>
  <si>
    <t>תוכניות תעסוקה</t>
  </si>
  <si>
    <t>346701</t>
  </si>
  <si>
    <t>תוכניות לילד בעל צרכים מיוחדים</t>
  </si>
  <si>
    <t>346702</t>
  </si>
  <si>
    <t>נופשונים להבראה</t>
  </si>
  <si>
    <t>346705</t>
  </si>
  <si>
    <t>הסעות למרכזי יום שיקומיים</t>
  </si>
  <si>
    <t>346706</t>
  </si>
  <si>
    <t>ליווי למרכזי יום שיקומיים</t>
  </si>
  <si>
    <t>346710</t>
  </si>
  <si>
    <t>מועדון חברתי לבוגרים</t>
  </si>
  <si>
    <t>346712</t>
  </si>
  <si>
    <t>מרכזי יום לנכים קשים</t>
  </si>
  <si>
    <t>346713</t>
  </si>
  <si>
    <t>קהילה תומכת לנכים</t>
  </si>
  <si>
    <t>346714</t>
  </si>
  <si>
    <t>חלופה למ. יום שיקומי</t>
  </si>
  <si>
    <t>346715</t>
  </si>
  <si>
    <t>תוכניות תמיכה בקהילה</t>
  </si>
  <si>
    <t>346800</t>
  </si>
  <si>
    <t>צרכים מיוחדים השתת. מפעל הפיס</t>
  </si>
  <si>
    <t>346801</t>
  </si>
  <si>
    <t>נכים קשים בקהילה</t>
  </si>
  <si>
    <t>346802</t>
  </si>
  <si>
    <t>שיקום בקהילה בעלי צרכים מיוחדים</t>
  </si>
  <si>
    <t>346803</t>
  </si>
  <si>
    <t>מרכזי איבחון ושיקום</t>
  </si>
  <si>
    <t>346809</t>
  </si>
  <si>
    <t>ילדים עיוורים בקהילה</t>
  </si>
  <si>
    <t>346810</t>
  </si>
  <si>
    <t>טיפול אישי סיעודי לנכים</t>
  </si>
  <si>
    <t>347102</t>
  </si>
  <si>
    <t>מקלטים לנשים מוכות</t>
  </si>
  <si>
    <t>שירותי תיקון</t>
  </si>
  <si>
    <t>347104</t>
  </si>
  <si>
    <t>טיפול בנערות במצוקה</t>
  </si>
  <si>
    <t>347107</t>
  </si>
  <si>
    <t>טיפול בנוער ובצעירים</t>
  </si>
  <si>
    <t>347108</t>
  </si>
  <si>
    <t>בתים חמים לנערות</t>
  </si>
  <si>
    <t>347111</t>
  </si>
  <si>
    <t>נוער וצעיר. חוץ ביתי</t>
  </si>
  <si>
    <t>347112</t>
  </si>
  <si>
    <t>ת.קהיל. עד-י מעטפת</t>
  </si>
  <si>
    <t>347115</t>
  </si>
  <si>
    <t>י.ת.ד.תוכנית לצעירים</t>
  </si>
  <si>
    <t>347117</t>
  </si>
  <si>
    <t>י.ת.ד. סל גמיש</t>
  </si>
  <si>
    <t>347118</t>
  </si>
  <si>
    <t>טיפול בנערות במגזר החרדי</t>
  </si>
  <si>
    <t>347302</t>
  </si>
  <si>
    <t>התמכרויות מבוגרים</t>
  </si>
  <si>
    <t>347304</t>
  </si>
  <si>
    <t>התמכרויות חוץ ביתי</t>
  </si>
  <si>
    <t>347403</t>
  </si>
  <si>
    <t>מפת'ן מקומי</t>
  </si>
  <si>
    <t>347404</t>
  </si>
  <si>
    <t>מפתן כולל כ'א</t>
  </si>
  <si>
    <t>348200</t>
  </si>
  <si>
    <t>עבודה קהילתית</t>
  </si>
  <si>
    <t>פעילות בקהילה</t>
  </si>
  <si>
    <t>348208</t>
  </si>
  <si>
    <t>פ.קהילתי גיאוגרפי</t>
  </si>
  <si>
    <t>348301</t>
  </si>
  <si>
    <t>פע התנדבות בקהילה</t>
  </si>
  <si>
    <t>348302</t>
  </si>
  <si>
    <t>סל תוכניות התנדבות</t>
  </si>
  <si>
    <t>348401</t>
  </si>
  <si>
    <t>לשכות ייעוץ לאזרח</t>
  </si>
  <si>
    <t>349014</t>
  </si>
  <si>
    <t>טיפול בקשישים עולים</t>
  </si>
  <si>
    <t>שירותים לעולים</t>
  </si>
  <si>
    <t>349022</t>
  </si>
  <si>
    <t>משפחות עולים במצוקה</t>
  </si>
  <si>
    <t>349023</t>
  </si>
  <si>
    <t>פיתוח קהילה בין תרבותית</t>
  </si>
  <si>
    <t>349024</t>
  </si>
  <si>
    <t>תוכניות טיפול בעולים</t>
  </si>
  <si>
    <t>349025</t>
  </si>
  <si>
    <t>מ. טיפול באלימות עולים</t>
  </si>
  <si>
    <t>379000</t>
  </si>
  <si>
    <t>קנסות איכות הסביבה</t>
  </si>
  <si>
    <t>210</t>
  </si>
  <si>
    <t>413100</t>
  </si>
  <si>
    <t>אגרות מים צריכה שוטפת</t>
  </si>
  <si>
    <t>הפרשי גביה היטל בצורת</t>
  </si>
  <si>
    <t>413300</t>
  </si>
  <si>
    <t>הכנסות אחרות ממים</t>
  </si>
  <si>
    <t>433000</t>
  </si>
  <si>
    <t>משרדים ועסקים שכר דירה ודמי שימוש</t>
  </si>
  <si>
    <t>443000</t>
  </si>
  <si>
    <t>הכנסות רשות חניה קנסות</t>
  </si>
  <si>
    <t>רשות חניה</t>
  </si>
  <si>
    <t>הכנסות חניה גביית קנסות ע'י עו'ד</t>
  </si>
  <si>
    <t>הכנסות חניה שרות סלולרי</t>
  </si>
  <si>
    <t>472000</t>
  </si>
  <si>
    <t>ביוב עירוני אגרות מים וביוב</t>
  </si>
  <si>
    <t>660</t>
  </si>
  <si>
    <t>511000</t>
  </si>
  <si>
    <t>הכנסות מריבית</t>
  </si>
  <si>
    <t>511001</t>
  </si>
  <si>
    <t>הכנסות מרווחים ני'ע</t>
  </si>
  <si>
    <t>591</t>
  </si>
  <si>
    <t>591000</t>
  </si>
  <si>
    <t>החזר מקרנות תכנון ובנין עיר</t>
  </si>
  <si>
    <t>593</t>
  </si>
  <si>
    <t>החזר מקרנות פרע'מ ביוב</t>
  </si>
  <si>
    <t>פרעון מלוות</t>
  </si>
  <si>
    <t>פרעון מלוות ומימון</t>
  </si>
  <si>
    <t>597</t>
  </si>
  <si>
    <t>החזר מקרנות פרע'מ פיתוח</t>
  </si>
  <si>
    <t>594000</t>
  </si>
  <si>
    <t>הכנסות שנים קודמות</t>
  </si>
  <si>
    <t>מנהל כללי סה"כ</t>
  </si>
  <si>
    <t>מנהל כספים סה"כ</t>
  </si>
  <si>
    <t>אגף שיפור פני העיר סה"כ</t>
  </si>
  <si>
    <t>אגף ביטחון ואכיפה סה"כ</t>
  </si>
  <si>
    <t>מנהל תכנון ופיתוח סה"כ</t>
  </si>
  <si>
    <t>אגף חינוך סה"כ</t>
  </si>
  <si>
    <t>אגף תרבות הפנאי ונוער סה"כ</t>
  </si>
  <si>
    <t>רשות הספורט סה"כ</t>
  </si>
  <si>
    <t>אגף רווחה וקהילה סה"כ</t>
  </si>
  <si>
    <t>פרעון מלוות ומימון סה"כ</t>
  </si>
  <si>
    <t>פנסיה, הנחות ותשלומים בלתי רגילים סה"כ</t>
  </si>
  <si>
    <t>פנ"צ וחופש המידע סה"כ</t>
  </si>
  <si>
    <t>מחלקת קיימות סה"כ</t>
  </si>
  <si>
    <t>מבקר סה"כ</t>
  </si>
  <si>
    <t>לשכה משפטית סה"כ</t>
  </si>
  <si>
    <t>מוקד עירוני סה"כ</t>
  </si>
  <si>
    <t>מכרזים סה"כ</t>
  </si>
  <si>
    <t>כלליות מינהל כספים סה"כ</t>
  </si>
  <si>
    <t>אגף גזברות סה"כ</t>
  </si>
  <si>
    <t>אגף גביה סה"כ</t>
  </si>
  <si>
    <t>מחלקת תברואה סה"כ</t>
  </si>
  <si>
    <t>רישוי עסקים סה"כ</t>
  </si>
  <si>
    <t>וטרינר סה"כ</t>
  </si>
  <si>
    <t>שילוט סה"כ</t>
  </si>
  <si>
    <t>פיקוח עירוני סה"כ</t>
  </si>
  <si>
    <t>אגף בטחון ואכיפה סה"כ</t>
  </si>
  <si>
    <t>מחלקה סיוע שעת חירום סה"כ</t>
  </si>
  <si>
    <t>רשות חניה סה"כ</t>
  </si>
  <si>
    <t>כלליות מנהל הנדסה סה"כ</t>
  </si>
  <si>
    <t>תכנון עיר סה"כ</t>
  </si>
  <si>
    <t>רישוי ופיקוח על הבניה סה"כ</t>
  </si>
  <si>
    <t>התחדשות עירונית סה"כ</t>
  </si>
  <si>
    <t>בטיחות ותנועה סה"כ</t>
  </si>
  <si>
    <t>בתי עלמין סה"כ</t>
  </si>
  <si>
    <t>מ. אגף חינוך סה"כ</t>
  </si>
  <si>
    <t>גני ילדים סה"כ</t>
  </si>
  <si>
    <t>שרותים נוספים לגני הילדים סה"כ</t>
  </si>
  <si>
    <t>בתי ספר יסודיים סה"כ</t>
  </si>
  <si>
    <t>חוגי מחוננים סה"כ</t>
  </si>
  <si>
    <t>ניהול עצמי בתי"ס יסודיים סה"כ</t>
  </si>
  <si>
    <t>חווה חקלאית סה"כ</t>
  </si>
  <si>
    <t>צהרוני ניצנים סה"כ</t>
  </si>
  <si>
    <t>מסגרת קיץ סה"כ</t>
  </si>
  <si>
    <t>מסגרת חגים סה"כ</t>
  </si>
  <si>
    <t>חטיבות ביניים סה"כ</t>
  </si>
  <si>
    <t>תיכון הדרים סה"כ</t>
  </si>
  <si>
    <t>תיכון רמון סה"כ</t>
  </si>
  <si>
    <t>תיכון דמוקרטי סה"כ</t>
  </si>
  <si>
    <t>תיכון אנטרופוסופי סה"כ</t>
  </si>
  <si>
    <t>תיכון השיקמים סה"כ</t>
  </si>
  <si>
    <t>שרותים נוספים לתיכונים סה"כ</t>
  </si>
  <si>
    <t>חינוך אחרים סה"כ</t>
  </si>
  <si>
    <t>שמירה מוסדות חינוך סה"כ</t>
  </si>
  <si>
    <t>מציל"ה ומלחמה בסמים סה"כ</t>
  </si>
  <si>
    <t>שרות פסיכולוגי סה"כ</t>
  </si>
  <si>
    <t>סל תרבות סה"כ</t>
  </si>
  <si>
    <t>מרכז הצלחה סה"כ</t>
  </si>
  <si>
    <t>קב"ס סה"כ</t>
  </si>
  <si>
    <t>הסעות ילדים סה"כ</t>
  </si>
  <si>
    <t>אגרות תלמידי חוץ סה"כ</t>
  </si>
  <si>
    <t>אחזקת מחשוב ותקשורת מוסדות חינוך סה"כ</t>
  </si>
  <si>
    <t>חגיגות וטקסים סה"כ</t>
  </si>
  <si>
    <t>מרכז אומנויות סה"כ</t>
  </si>
  <si>
    <t>ספריה עירונית סה"כ</t>
  </si>
  <si>
    <t>ארכיון מורשת סה"כ</t>
  </si>
  <si>
    <t>תרבות דתית סה"כ</t>
  </si>
  <si>
    <t>מחלקת נוער סה"כ</t>
  </si>
  <si>
    <t>קידום נוער סה"כ</t>
  </si>
  <si>
    <t>פעילות נוער וצעירים סה"כ</t>
  </si>
  <si>
    <t>מ. ספורט סה"כ</t>
  </si>
  <si>
    <t>מגרשי ספורט סה"כ</t>
  </si>
  <si>
    <t>פעולות ספורט סה"כ</t>
  </si>
  <si>
    <t>מרכז ספורט עתידים סה"כ</t>
  </si>
  <si>
    <t>מרכז ספורט ראשונים סה"כ</t>
  </si>
  <si>
    <t>מרכז ספורט הדרים סה"כ</t>
  </si>
  <si>
    <t>מרכז ספורט לפיד סה"כ</t>
  </si>
  <si>
    <t>מרכז ספורט שילה סה"כ</t>
  </si>
  <si>
    <t>מרכז ספורט תלי סה"כ</t>
  </si>
  <si>
    <t>מרכז ספורט יגאל אלון סה"כ</t>
  </si>
  <si>
    <t>מרכז ספורט ממלכתי א' סה"כ</t>
  </si>
  <si>
    <t>מרכז ספורט רבין סה"כ</t>
  </si>
  <si>
    <t>מרכז ספורט אריאל שרון סה"כ</t>
  </si>
  <si>
    <t>חוגי ספורט סה"כ</t>
  </si>
  <si>
    <t>תמיכות ספורט סה"כ</t>
  </si>
  <si>
    <t>אגף הרווחה סה"כ</t>
  </si>
  <si>
    <t>רווחת הפרט והמשפחה סה"כ</t>
  </si>
  <si>
    <t>שירותים לילד ולנוער סה"כ</t>
  </si>
  <si>
    <t>שירותים לאזרחים ותיקים סה"כ</t>
  </si>
  <si>
    <t>שירותים למש"ה סה"כ</t>
  </si>
  <si>
    <t>שירותי שיקום סה"כ</t>
  </si>
  <si>
    <t>שירותי תיקון סה"כ</t>
  </si>
  <si>
    <t>פעילות בקהילה סה"כ</t>
  </si>
  <si>
    <t>שירותים לעולים סה"כ</t>
  </si>
  <si>
    <t>פרעון מלוות סה"כ</t>
  </si>
  <si>
    <t>הנחות ארנונה סה"כ</t>
  </si>
  <si>
    <t>תקבולים בלתי רגילים סה"כ</t>
  </si>
  <si>
    <t>הכנסות -  סה"כ</t>
  </si>
  <si>
    <t>סעיף
תקציבי</t>
  </si>
  <si>
    <t>תקציב
2022</t>
  </si>
  <si>
    <t>תקציב
2021</t>
  </si>
  <si>
    <t>ביצוע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</si>
</sst>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2"/>
      <color theme="0"/>
      <name val="Arial"/>
      <family val="2"/>
      <scheme val="minor"/>
    </font>
    <font>
      <b/>
      <sz val="12"/>
      <color theme="3"/>
      <name val="Arial"/>
      <family val="2"/>
      <charset val="177"/>
      <scheme val="minor"/>
    </font>
    <font>
      <b/>
      <u/>
      <sz val="12"/>
      <color theme="3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4" fillId="4" borderId="0" xfId="4" applyFont="1" applyAlignment="1">
      <alignment horizontal="center" vertical="center" wrapText="1"/>
    </xf>
    <xf numFmtId="3" fontId="4" fillId="4" borderId="0" xfId="4" applyNumberFormat="1" applyFont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right" wrapText="1"/>
    </xf>
    <xf numFmtId="3" fontId="0" fillId="0" borderId="4" xfId="0" applyNumberFormat="1" applyBorder="1"/>
    <xf numFmtId="3" fontId="2" fillId="2" borderId="2" xfId="2" applyNumberFormat="1"/>
    <xf numFmtId="3" fontId="5" fillId="0" borderId="1" xfId="1" applyNumberFormat="1" applyFont="1"/>
    <xf numFmtId="0" fontId="7" fillId="0" borderId="0" xfId="0" applyFont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right" wrapText="1"/>
    </xf>
    <xf numFmtId="3" fontId="0" fillId="0" borderId="5" xfId="0" applyNumberFormat="1" applyBorder="1"/>
    <xf numFmtId="3" fontId="4" fillId="5" borderId="0" xfId="5" applyNumberFormat="1" applyFont="1"/>
    <xf numFmtId="0" fontId="2" fillId="2" borderId="2" xfId="2" applyAlignment="1">
      <alignment horizontal="right"/>
    </xf>
    <xf numFmtId="0" fontId="2" fillId="2" borderId="3" xfId="2" applyBorder="1" applyAlignment="1">
      <alignment horizontal="right"/>
    </xf>
    <xf numFmtId="0" fontId="4" fillId="4" borderId="0" xfId="4" applyFont="1" applyAlignment="1">
      <alignment horizontal="center" vertical="center" wrapText="1"/>
    </xf>
    <xf numFmtId="0" fontId="5" fillId="0" borderId="1" xfId="1" applyFont="1" applyAlignment="1">
      <alignment horizontal="right"/>
    </xf>
    <xf numFmtId="0" fontId="6" fillId="0" borderId="0" xfId="1" applyFont="1" applyBorder="1" applyAlignment="1">
      <alignment horizontal="right"/>
    </xf>
    <xf numFmtId="0" fontId="4" fillId="5" borderId="0" xfId="5" applyFont="1" applyAlignment="1">
      <alignment horizontal="right"/>
    </xf>
  </cellXfs>
  <cellStyles count="6">
    <cellStyle name="Normal" xfId="0" builtinId="0" customBuiltin="1"/>
    <cellStyle name="הדגשה3" xfId="3" builtinId="37" customBuiltin="1"/>
    <cellStyle name="הדגשה5" xfId="4" builtinId="45" customBuiltin="1"/>
    <cellStyle name="הדגשה6" xfId="5" builtinId="49"/>
    <cellStyle name="כותרת 2" xfId="1" builtinId="17" customBuiltin="1"/>
    <cellStyle name="פלט" xfId="2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9"/>
  <sheetViews>
    <sheetView showGridLines="0" rightToLeft="1" tabSelected="1" workbookViewId="0">
      <selection activeCell="I20" sqref="I20"/>
    </sheetView>
  </sheetViews>
  <sheetFormatPr defaultRowHeight="14.25" outlineLevelRow="3" x14ac:dyDescent="0.2"/>
  <cols>
    <col min="1" max="1" width="4" style="1" customWidth="1"/>
    <col min="2" max="2" width="6.875" style="1" customWidth="1"/>
    <col min="3" max="3" width="35.625" style="4" customWidth="1"/>
    <col min="4" max="6" width="13.375" style="2" customWidth="1"/>
    <col min="8" max="8" width="9.625" customWidth="1"/>
    <col min="9" max="9" width="12.625" customWidth="1"/>
    <col min="10" max="10" width="12.25" customWidth="1"/>
    <col min="11" max="11" width="12.625" customWidth="1"/>
    <col min="12" max="12" width="12.25" customWidth="1"/>
    <col min="13" max="13" width="11.375" customWidth="1"/>
  </cols>
  <sheetData>
    <row r="1" spans="1:6" s="3" customFormat="1" ht="31.5" x14ac:dyDescent="0.2">
      <c r="A1" s="19" t="s">
        <v>765</v>
      </c>
      <c r="B1" s="19"/>
      <c r="C1" s="5" t="s">
        <v>0</v>
      </c>
      <c r="D1" s="6" t="s">
        <v>766</v>
      </c>
      <c r="E1" s="6" t="s">
        <v>767</v>
      </c>
      <c r="F1" s="6" t="s">
        <v>768</v>
      </c>
    </row>
    <row r="2" spans="1:6" ht="15.75" outlineLevel="1" x14ac:dyDescent="0.25">
      <c r="A2" s="21" t="s">
        <v>12</v>
      </c>
      <c r="B2" s="21"/>
      <c r="C2" s="21"/>
    </row>
    <row r="3" spans="1:6" ht="15" outlineLevel="2" x14ac:dyDescent="0.25">
      <c r="A3" s="18" t="s">
        <v>125</v>
      </c>
      <c r="B3" s="18"/>
      <c r="C3" s="18"/>
    </row>
    <row r="4" spans="1:6" outlineLevel="3" x14ac:dyDescent="0.2">
      <c r="A4" s="7" t="s">
        <v>45</v>
      </c>
      <c r="B4" s="7" t="s">
        <v>121</v>
      </c>
      <c r="C4" s="8" t="s">
        <v>124</v>
      </c>
      <c r="D4" s="9">
        <v>2000</v>
      </c>
      <c r="E4" s="9">
        <v>2000</v>
      </c>
      <c r="F4" s="9">
        <v>360</v>
      </c>
    </row>
    <row r="5" spans="1:6" ht="15" outlineLevel="2" x14ac:dyDescent="0.25">
      <c r="A5" s="17" t="s">
        <v>679</v>
      </c>
      <c r="B5" s="17"/>
      <c r="C5" s="17"/>
      <c r="D5" s="10">
        <f>SUBTOTAL(9,D4:D4)</f>
        <v>2000</v>
      </c>
      <c r="E5" s="10">
        <f>SUBTOTAL(9,E4:E4)</f>
        <v>2000</v>
      </c>
      <c r="F5" s="10">
        <f>SUBTOTAL(9,F4:F4)</f>
        <v>360</v>
      </c>
    </row>
    <row r="6" spans="1:6" outlineLevel="2" x14ac:dyDescent="0.2">
      <c r="A6"/>
      <c r="B6"/>
      <c r="C6"/>
      <c r="D6"/>
      <c r="E6"/>
      <c r="F6"/>
    </row>
    <row r="7" spans="1:6" ht="15" outlineLevel="2" x14ac:dyDescent="0.25">
      <c r="A7" s="18" t="s">
        <v>31</v>
      </c>
      <c r="B7" s="18"/>
      <c r="C7" s="18"/>
    </row>
    <row r="8" spans="1:6" outlineLevel="3" x14ac:dyDescent="0.2">
      <c r="A8" s="7" t="s">
        <v>28</v>
      </c>
      <c r="B8" s="7" t="s">
        <v>29</v>
      </c>
      <c r="C8" s="8" t="s">
        <v>30</v>
      </c>
      <c r="D8" s="9">
        <v>103000</v>
      </c>
      <c r="E8" s="9">
        <v>0</v>
      </c>
      <c r="F8" s="9">
        <v>0</v>
      </c>
    </row>
    <row r="9" spans="1:6" ht="15" outlineLevel="2" x14ac:dyDescent="0.25">
      <c r="A9" s="17" t="s">
        <v>680</v>
      </c>
      <c r="B9" s="17"/>
      <c r="C9" s="17"/>
      <c r="D9" s="10">
        <f>SUBTOTAL(9,D8:D8)</f>
        <v>103000</v>
      </c>
      <c r="E9" s="10">
        <f>SUBTOTAL(9,E8:E8)</f>
        <v>0</v>
      </c>
      <c r="F9" s="10">
        <f>SUBTOTAL(9,F8:F8)</f>
        <v>0</v>
      </c>
    </row>
    <row r="10" spans="1:6" outlineLevel="2" x14ac:dyDescent="0.2">
      <c r="A10"/>
      <c r="B10"/>
      <c r="C10"/>
      <c r="D10"/>
      <c r="E10"/>
      <c r="F10"/>
    </row>
    <row r="11" spans="1:6" ht="15" outlineLevel="2" x14ac:dyDescent="0.25">
      <c r="A11" s="18" t="s">
        <v>11</v>
      </c>
      <c r="B11" s="18"/>
      <c r="C11" s="18"/>
    </row>
    <row r="12" spans="1:6" outlineLevel="3" x14ac:dyDescent="0.2">
      <c r="A12" s="7" t="s">
        <v>8</v>
      </c>
      <c r="B12" s="7" t="s">
        <v>9</v>
      </c>
      <c r="C12" s="8" t="s">
        <v>10</v>
      </c>
      <c r="D12" s="9">
        <v>0</v>
      </c>
      <c r="E12" s="9">
        <v>0</v>
      </c>
      <c r="F12" s="9">
        <v>91000</v>
      </c>
    </row>
    <row r="13" spans="1:6" ht="15" outlineLevel="2" x14ac:dyDescent="0.25">
      <c r="A13" s="17" t="s">
        <v>681</v>
      </c>
      <c r="B13" s="17"/>
      <c r="C13" s="17"/>
      <c r="D13" s="10">
        <f>SUBTOTAL(9,D12:D12)</f>
        <v>0</v>
      </c>
      <c r="E13" s="10">
        <f>SUBTOTAL(9,E12:E12)</f>
        <v>0</v>
      </c>
      <c r="F13" s="10">
        <f>SUBTOTAL(9,F12:F12)</f>
        <v>91000</v>
      </c>
    </row>
    <row r="14" spans="1:6" outlineLevel="2" x14ac:dyDescent="0.2">
      <c r="A14"/>
      <c r="B14"/>
      <c r="C14"/>
      <c r="D14"/>
      <c r="E14"/>
      <c r="F14"/>
    </row>
    <row r="15" spans="1:6" ht="15" outlineLevel="2" x14ac:dyDescent="0.25">
      <c r="A15" s="18" t="s">
        <v>136</v>
      </c>
      <c r="B15" s="18"/>
      <c r="C15" s="18"/>
    </row>
    <row r="16" spans="1:6" outlineLevel="3" x14ac:dyDescent="0.2">
      <c r="A16" s="7" t="s">
        <v>45</v>
      </c>
      <c r="B16" s="7" t="s">
        <v>134</v>
      </c>
      <c r="C16" s="8" t="s">
        <v>135</v>
      </c>
      <c r="D16" s="9">
        <v>15000</v>
      </c>
      <c r="E16" s="9">
        <v>15000</v>
      </c>
      <c r="F16" s="9">
        <v>35029.79</v>
      </c>
    </row>
    <row r="17" spans="1:6" ht="15" outlineLevel="2" x14ac:dyDescent="0.25">
      <c r="A17" s="17" t="s">
        <v>682</v>
      </c>
      <c r="B17" s="17"/>
      <c r="C17" s="17"/>
      <c r="D17" s="10">
        <f>SUBTOTAL(9,D16:D16)</f>
        <v>15000</v>
      </c>
      <c r="E17" s="10">
        <f>SUBTOTAL(9,E16:E16)</f>
        <v>15000</v>
      </c>
      <c r="F17" s="10">
        <f>SUBTOTAL(9,F16:F16)</f>
        <v>35029.79</v>
      </c>
    </row>
    <row r="18" spans="1:6" outlineLevel="2" x14ac:dyDescent="0.2">
      <c r="A18"/>
      <c r="B18"/>
      <c r="C18"/>
      <c r="D18"/>
      <c r="E18"/>
      <c r="F18"/>
    </row>
    <row r="19" spans="1:6" ht="15" outlineLevel="2" x14ac:dyDescent="0.25">
      <c r="A19" s="18" t="s">
        <v>120</v>
      </c>
      <c r="B19" s="18"/>
      <c r="C19" s="18"/>
    </row>
    <row r="20" spans="1:6" outlineLevel="3" x14ac:dyDescent="0.2">
      <c r="A20" s="7" t="s">
        <v>117</v>
      </c>
      <c r="B20" s="7" t="s">
        <v>118</v>
      </c>
      <c r="C20" s="8" t="s">
        <v>119</v>
      </c>
      <c r="D20" s="9">
        <v>120000</v>
      </c>
      <c r="E20" s="9">
        <v>120000</v>
      </c>
      <c r="F20" s="9">
        <v>120000</v>
      </c>
    </row>
    <row r="21" spans="1:6" ht="15" outlineLevel="2" x14ac:dyDescent="0.25">
      <c r="A21" s="17" t="s">
        <v>683</v>
      </c>
      <c r="B21" s="17"/>
      <c r="C21" s="17"/>
      <c r="D21" s="10">
        <f>SUBTOTAL(9,D20:D20)</f>
        <v>120000</v>
      </c>
      <c r="E21" s="10">
        <f>SUBTOTAL(9,E20:E20)</f>
        <v>120000</v>
      </c>
      <c r="F21" s="10">
        <f>SUBTOTAL(9,F20:F20)</f>
        <v>120000</v>
      </c>
    </row>
    <row r="22" spans="1:6" outlineLevel="2" x14ac:dyDescent="0.2">
      <c r="A22"/>
      <c r="B22"/>
      <c r="C22"/>
      <c r="D22"/>
      <c r="E22"/>
      <c r="F22"/>
    </row>
    <row r="23" spans="1:6" ht="15" outlineLevel="2" x14ac:dyDescent="0.25">
      <c r="A23" s="18" t="s">
        <v>81</v>
      </c>
      <c r="B23" s="18"/>
      <c r="C23" s="18"/>
    </row>
    <row r="24" spans="1:6" outlineLevel="3" x14ac:dyDescent="0.2">
      <c r="A24" s="7" t="s">
        <v>78</v>
      </c>
      <c r="B24" s="7" t="s">
        <v>79</v>
      </c>
      <c r="C24" s="8" t="s">
        <v>80</v>
      </c>
      <c r="D24" s="9">
        <v>129000</v>
      </c>
      <c r="E24" s="9">
        <v>120000</v>
      </c>
      <c r="F24" s="9">
        <v>158850</v>
      </c>
    </row>
    <row r="25" spans="1:6" ht="15" outlineLevel="2" x14ac:dyDescent="0.25">
      <c r="A25" s="17" t="s">
        <v>684</v>
      </c>
      <c r="B25" s="17"/>
      <c r="C25" s="17"/>
      <c r="D25" s="10">
        <f>SUBTOTAL(9,D24:D24)</f>
        <v>129000</v>
      </c>
      <c r="E25" s="10">
        <f>SUBTOTAL(9,E24:E24)</f>
        <v>120000</v>
      </c>
      <c r="F25" s="10">
        <f>SUBTOTAL(9,F24:F24)</f>
        <v>158850</v>
      </c>
    </row>
    <row r="26" spans="1:6" outlineLevel="2" x14ac:dyDescent="0.2">
      <c r="A26"/>
      <c r="B26"/>
      <c r="C26"/>
      <c r="D26"/>
      <c r="E26"/>
      <c r="F26"/>
    </row>
    <row r="27" spans="1:6" s="12" customFormat="1" ht="16.5" outlineLevel="1" thickBot="1" x14ac:dyDescent="0.3">
      <c r="A27" s="20" t="s">
        <v>668</v>
      </c>
      <c r="B27" s="20"/>
      <c r="C27" s="20"/>
      <c r="D27" s="11">
        <f>SUBTOTAL(9,D4:D24)</f>
        <v>369000</v>
      </c>
      <c r="E27" s="11">
        <f>SUBTOTAL(9,E4:E24)</f>
        <v>257000</v>
      </c>
      <c r="F27" s="11">
        <f>SUBTOTAL(9,F4:F24)</f>
        <v>405239.79000000004</v>
      </c>
    </row>
    <row r="28" spans="1:6" ht="15" outlineLevel="3" thickTop="1" x14ac:dyDescent="0.2">
      <c r="A28"/>
      <c r="B28"/>
      <c r="C28"/>
      <c r="D28"/>
      <c r="E28"/>
      <c r="F28"/>
    </row>
    <row r="29" spans="1:6" ht="15.75" outlineLevel="1" x14ac:dyDescent="0.25">
      <c r="A29" s="21" t="s">
        <v>5</v>
      </c>
      <c r="B29" s="21"/>
      <c r="C29" s="21"/>
    </row>
    <row r="30" spans="1:6" ht="15" outlineLevel="2" x14ac:dyDescent="0.25">
      <c r="A30" s="18" t="s">
        <v>4</v>
      </c>
      <c r="B30" s="18"/>
      <c r="C30" s="18"/>
    </row>
    <row r="31" spans="1:6" outlineLevel="3" x14ac:dyDescent="0.2">
      <c r="A31" s="7" t="s">
        <v>1</v>
      </c>
      <c r="B31" s="7" t="s">
        <v>2</v>
      </c>
      <c r="C31" s="8" t="s">
        <v>3</v>
      </c>
      <c r="D31" s="9">
        <v>258138000</v>
      </c>
      <c r="E31" s="9">
        <v>245950000</v>
      </c>
      <c r="F31" s="9">
        <v>206973346.93000001</v>
      </c>
    </row>
    <row r="32" spans="1:6" outlineLevel="3" x14ac:dyDescent="0.2">
      <c r="A32" s="13" t="s">
        <v>1</v>
      </c>
      <c r="B32" s="13" t="s">
        <v>6</v>
      </c>
      <c r="C32" s="14" t="s">
        <v>7</v>
      </c>
      <c r="D32" s="15">
        <v>17000000</v>
      </c>
      <c r="E32" s="15">
        <v>15000000</v>
      </c>
      <c r="F32" s="15">
        <v>13889761.470000001</v>
      </c>
    </row>
    <row r="33" spans="1:6" ht="15" outlineLevel="2" x14ac:dyDescent="0.25">
      <c r="A33" s="17" t="s">
        <v>685</v>
      </c>
      <c r="B33" s="17"/>
      <c r="C33" s="17"/>
      <c r="D33" s="10">
        <f>SUBTOTAL(9,D31:D32)</f>
        <v>275138000</v>
      </c>
      <c r="E33" s="10">
        <f>SUBTOTAL(9,E31:E32)</f>
        <v>260950000</v>
      </c>
      <c r="F33" s="10">
        <f>SUBTOTAL(9,F31:F32)</f>
        <v>220863108.40000001</v>
      </c>
    </row>
    <row r="34" spans="1:6" outlineLevel="2" x14ac:dyDescent="0.2">
      <c r="A34"/>
      <c r="B34"/>
      <c r="C34"/>
      <c r="D34"/>
      <c r="E34"/>
      <c r="F34"/>
    </row>
    <row r="35" spans="1:6" ht="15" outlineLevel="2" x14ac:dyDescent="0.25">
      <c r="A35" s="18" t="s">
        <v>35</v>
      </c>
      <c r="B35" s="18"/>
      <c r="C35" s="18"/>
    </row>
    <row r="36" spans="1:6" outlineLevel="3" x14ac:dyDescent="0.2">
      <c r="A36" s="7" t="s">
        <v>32</v>
      </c>
      <c r="B36" s="7" t="s">
        <v>33</v>
      </c>
      <c r="C36" s="8" t="s">
        <v>34</v>
      </c>
      <c r="D36" s="9">
        <v>30000</v>
      </c>
      <c r="E36" s="9">
        <v>30000</v>
      </c>
      <c r="F36" s="9">
        <v>20994</v>
      </c>
    </row>
    <row r="37" spans="1:6" outlineLevel="3" x14ac:dyDescent="0.2">
      <c r="A37" s="13" t="s">
        <v>36</v>
      </c>
      <c r="B37" s="13" t="s">
        <v>33</v>
      </c>
      <c r="C37" s="14" t="s">
        <v>37</v>
      </c>
      <c r="D37" s="15">
        <v>0</v>
      </c>
      <c r="E37" s="15">
        <v>0</v>
      </c>
      <c r="F37" s="15">
        <v>19305301</v>
      </c>
    </row>
    <row r="38" spans="1:6" outlineLevel="3" x14ac:dyDescent="0.2">
      <c r="A38" s="13" t="s">
        <v>38</v>
      </c>
      <c r="B38" s="13" t="s">
        <v>33</v>
      </c>
      <c r="C38" s="14" t="s">
        <v>39</v>
      </c>
      <c r="D38" s="15">
        <v>0</v>
      </c>
      <c r="E38" s="15">
        <v>0</v>
      </c>
      <c r="F38" s="15">
        <v>10460</v>
      </c>
    </row>
    <row r="39" spans="1:6" outlineLevel="3" x14ac:dyDescent="0.2">
      <c r="A39" s="13" t="s">
        <v>40</v>
      </c>
      <c r="B39" s="13" t="s">
        <v>33</v>
      </c>
      <c r="C39" s="14" t="s">
        <v>41</v>
      </c>
      <c r="D39" s="15">
        <v>0</v>
      </c>
      <c r="E39" s="15">
        <v>0</v>
      </c>
      <c r="F39" s="15">
        <v>1679425.71</v>
      </c>
    </row>
    <row r="40" spans="1:6" outlineLevel="3" x14ac:dyDescent="0.2">
      <c r="A40" s="13" t="s">
        <v>45</v>
      </c>
      <c r="B40" s="13" t="s">
        <v>127</v>
      </c>
      <c r="C40" s="14" t="s">
        <v>86</v>
      </c>
      <c r="D40" s="15">
        <v>120000</v>
      </c>
      <c r="E40" s="15">
        <v>120000</v>
      </c>
      <c r="F40" s="15">
        <v>143274.09</v>
      </c>
    </row>
    <row r="41" spans="1:6" outlineLevel="3" x14ac:dyDescent="0.2">
      <c r="A41" s="13" t="s">
        <v>228</v>
      </c>
      <c r="B41" s="13" t="s">
        <v>643</v>
      </c>
      <c r="C41" s="14" t="s">
        <v>644</v>
      </c>
      <c r="D41" s="15">
        <v>2700000</v>
      </c>
      <c r="E41" s="15">
        <v>2700000</v>
      </c>
      <c r="F41" s="15">
        <v>2947714.1</v>
      </c>
    </row>
    <row r="42" spans="1:6" outlineLevel="3" x14ac:dyDescent="0.2">
      <c r="A42" s="13" t="s">
        <v>652</v>
      </c>
      <c r="B42" s="13" t="s">
        <v>653</v>
      </c>
      <c r="C42" s="14" t="s">
        <v>654</v>
      </c>
      <c r="D42" s="15">
        <v>50000</v>
      </c>
      <c r="E42" s="15">
        <v>100000</v>
      </c>
      <c r="F42" s="15">
        <v>14151.89</v>
      </c>
    </row>
    <row r="43" spans="1:6" outlineLevel="3" x14ac:dyDescent="0.2">
      <c r="A43" s="13" t="s">
        <v>652</v>
      </c>
      <c r="B43" s="13" t="s">
        <v>655</v>
      </c>
      <c r="C43" s="14" t="s">
        <v>656</v>
      </c>
      <c r="D43" s="15">
        <v>500000</v>
      </c>
      <c r="E43" s="15">
        <v>600000</v>
      </c>
      <c r="F43" s="15">
        <v>149028.4</v>
      </c>
    </row>
    <row r="44" spans="1:6" ht="15" outlineLevel="2" x14ac:dyDescent="0.25">
      <c r="A44" s="17" t="s">
        <v>686</v>
      </c>
      <c r="B44" s="17"/>
      <c r="C44" s="17"/>
      <c r="D44" s="10">
        <f>SUBTOTAL(9,D36:D43)</f>
        <v>3400000</v>
      </c>
      <c r="E44" s="10">
        <f>SUBTOTAL(9,E36:E43)</f>
        <v>3550000</v>
      </c>
      <c r="F44" s="10">
        <f>SUBTOTAL(9,F36:F43)</f>
        <v>24270349.190000001</v>
      </c>
    </row>
    <row r="45" spans="1:6" outlineLevel="2" x14ac:dyDescent="0.2">
      <c r="A45"/>
      <c r="B45"/>
      <c r="C45"/>
      <c r="D45"/>
      <c r="E45"/>
      <c r="F45"/>
    </row>
    <row r="46" spans="1:6" ht="15" outlineLevel="2" x14ac:dyDescent="0.25">
      <c r="A46" s="18" t="s">
        <v>20</v>
      </c>
      <c r="B46" s="18"/>
      <c r="C46" s="18"/>
    </row>
    <row r="47" spans="1:6" outlineLevel="3" x14ac:dyDescent="0.2">
      <c r="A47" s="7" t="s">
        <v>17</v>
      </c>
      <c r="B47" s="7" t="s">
        <v>18</v>
      </c>
      <c r="C47" s="8" t="s">
        <v>19</v>
      </c>
      <c r="D47" s="9">
        <v>149000</v>
      </c>
      <c r="E47" s="9">
        <v>150000</v>
      </c>
      <c r="F47" s="9">
        <v>146281.70000000001</v>
      </c>
    </row>
    <row r="48" spans="1:6" outlineLevel="3" x14ac:dyDescent="0.2">
      <c r="A48" s="13" t="s">
        <v>45</v>
      </c>
      <c r="B48" s="13" t="s">
        <v>132</v>
      </c>
      <c r="C48" s="14" t="s">
        <v>133</v>
      </c>
      <c r="D48" s="15">
        <v>212000</v>
      </c>
      <c r="E48" s="15">
        <v>250000</v>
      </c>
      <c r="F48" s="15">
        <v>132649.44</v>
      </c>
    </row>
    <row r="49" spans="1:6" outlineLevel="3" x14ac:dyDescent="0.2">
      <c r="A49" s="13" t="s">
        <v>637</v>
      </c>
      <c r="B49" s="13" t="s">
        <v>638</v>
      </c>
      <c r="C49" s="14" t="s">
        <v>639</v>
      </c>
      <c r="D49" s="15">
        <v>0</v>
      </c>
      <c r="E49" s="15">
        <v>0</v>
      </c>
      <c r="F49" s="15">
        <v>23677.77</v>
      </c>
    </row>
    <row r="50" spans="1:6" outlineLevel="3" x14ac:dyDescent="0.2">
      <c r="A50" s="13" t="s">
        <v>17</v>
      </c>
      <c r="B50" s="13" t="s">
        <v>638</v>
      </c>
      <c r="C50" s="14" t="s">
        <v>640</v>
      </c>
      <c r="D50" s="15">
        <v>0</v>
      </c>
      <c r="E50" s="15">
        <v>0</v>
      </c>
      <c r="F50" s="15">
        <v>1528.79</v>
      </c>
    </row>
    <row r="51" spans="1:6" outlineLevel="3" x14ac:dyDescent="0.2">
      <c r="A51" s="13" t="s">
        <v>17</v>
      </c>
      <c r="B51" s="13" t="s">
        <v>641</v>
      </c>
      <c r="C51" s="14" t="s">
        <v>642</v>
      </c>
      <c r="D51" s="15">
        <v>0</v>
      </c>
      <c r="E51" s="15">
        <v>0</v>
      </c>
      <c r="F51" s="15">
        <v>694.43</v>
      </c>
    </row>
    <row r="52" spans="1:6" outlineLevel="3" x14ac:dyDescent="0.2">
      <c r="A52" s="13" t="s">
        <v>637</v>
      </c>
      <c r="B52" s="13" t="s">
        <v>650</v>
      </c>
      <c r="C52" s="14" t="s">
        <v>651</v>
      </c>
      <c r="D52" s="15">
        <v>0</v>
      </c>
      <c r="E52" s="15">
        <v>0</v>
      </c>
      <c r="F52" s="15">
        <v>7887.55</v>
      </c>
    </row>
    <row r="53" spans="1:6" ht="15" outlineLevel="2" x14ac:dyDescent="0.25">
      <c r="A53" s="17" t="s">
        <v>687</v>
      </c>
      <c r="B53" s="17"/>
      <c r="C53" s="17"/>
      <c r="D53" s="10">
        <f>SUBTOTAL(9,D47:D52)</f>
        <v>361000</v>
      </c>
      <c r="E53" s="10">
        <f>SUBTOTAL(9,E47:E52)</f>
        <v>400000</v>
      </c>
      <c r="F53" s="10">
        <f>SUBTOTAL(9,F47:F52)</f>
        <v>312719.68</v>
      </c>
    </row>
    <row r="54" spans="1:6" outlineLevel="2" x14ac:dyDescent="0.2">
      <c r="A54"/>
      <c r="B54"/>
      <c r="C54"/>
      <c r="D54"/>
      <c r="E54"/>
      <c r="F54"/>
    </row>
    <row r="55" spans="1:6" s="12" customFormat="1" ht="16.5" outlineLevel="1" thickBot="1" x14ac:dyDescent="0.3">
      <c r="A55" s="20" t="s">
        <v>669</v>
      </c>
      <c r="B55" s="20"/>
      <c r="C55" s="20"/>
      <c r="D55" s="11">
        <f>SUBTOTAL(9,D31:D52)</f>
        <v>278899000</v>
      </c>
      <c r="E55" s="11">
        <f>SUBTOTAL(9,E31:E52)</f>
        <v>264900000</v>
      </c>
      <c r="F55" s="11">
        <f>SUBTOTAL(9,F31:F52)</f>
        <v>245446177.27000001</v>
      </c>
    </row>
    <row r="56" spans="1:6" ht="15" outlineLevel="3" thickTop="1" x14ac:dyDescent="0.2">
      <c r="A56"/>
      <c r="B56"/>
      <c r="C56"/>
      <c r="D56"/>
      <c r="E56"/>
      <c r="F56"/>
    </row>
    <row r="57" spans="1:6" ht="15.75" outlineLevel="1" x14ac:dyDescent="0.25">
      <c r="A57" s="21" t="s">
        <v>24</v>
      </c>
      <c r="B57" s="21"/>
      <c r="C57" s="21"/>
    </row>
    <row r="58" spans="1:6" ht="15" outlineLevel="2" x14ac:dyDescent="0.25">
      <c r="A58" s="18" t="s">
        <v>44</v>
      </c>
      <c r="B58" s="18"/>
      <c r="C58" s="18"/>
    </row>
    <row r="59" spans="1:6" outlineLevel="3" x14ac:dyDescent="0.2">
      <c r="A59" s="7" t="s">
        <v>17</v>
      </c>
      <c r="B59" s="7" t="s">
        <v>42</v>
      </c>
      <c r="C59" s="8" t="s">
        <v>43</v>
      </c>
      <c r="D59" s="9">
        <v>0</v>
      </c>
      <c r="E59" s="9">
        <v>0</v>
      </c>
      <c r="F59" s="9">
        <v>17986.939999999999</v>
      </c>
    </row>
    <row r="60" spans="1:6" outlineLevel="3" x14ac:dyDescent="0.2">
      <c r="A60" s="13" t="s">
        <v>45</v>
      </c>
      <c r="B60" s="13" t="s">
        <v>42</v>
      </c>
      <c r="C60" s="14" t="s">
        <v>46</v>
      </c>
      <c r="D60" s="15">
        <v>358000</v>
      </c>
      <c r="E60" s="15">
        <v>343000</v>
      </c>
      <c r="F60" s="15">
        <v>800543.46</v>
      </c>
    </row>
    <row r="61" spans="1:6" outlineLevel="3" x14ac:dyDescent="0.2">
      <c r="A61" s="13" t="s">
        <v>47</v>
      </c>
      <c r="B61" s="13" t="s">
        <v>42</v>
      </c>
      <c r="C61" s="14" t="s">
        <v>48</v>
      </c>
      <c r="D61" s="15">
        <v>361000</v>
      </c>
      <c r="E61" s="15">
        <v>0</v>
      </c>
      <c r="F61" s="15">
        <v>0</v>
      </c>
    </row>
    <row r="62" spans="1:6" outlineLevel="3" x14ac:dyDescent="0.2">
      <c r="A62" s="13" t="s">
        <v>49</v>
      </c>
      <c r="B62" s="13" t="s">
        <v>50</v>
      </c>
      <c r="C62" s="14" t="s">
        <v>51</v>
      </c>
      <c r="D62" s="15">
        <v>0</v>
      </c>
      <c r="E62" s="15">
        <v>361000</v>
      </c>
      <c r="F62" s="15">
        <v>0</v>
      </c>
    </row>
    <row r="63" spans="1:6" ht="15" outlineLevel="2" x14ac:dyDescent="0.25">
      <c r="A63" s="17" t="s">
        <v>688</v>
      </c>
      <c r="B63" s="17"/>
      <c r="C63" s="17"/>
      <c r="D63" s="10">
        <f>SUBTOTAL(9,D59:D62)</f>
        <v>719000</v>
      </c>
      <c r="E63" s="10">
        <f>SUBTOTAL(9,E59:E62)</f>
        <v>704000</v>
      </c>
      <c r="F63" s="10">
        <f>SUBTOTAL(9,F59:F62)</f>
        <v>818530.39999999991</v>
      </c>
    </row>
    <row r="64" spans="1:6" outlineLevel="2" x14ac:dyDescent="0.2">
      <c r="A64"/>
      <c r="B64"/>
      <c r="C64"/>
      <c r="D64"/>
      <c r="E64"/>
      <c r="F64"/>
    </row>
    <row r="65" spans="1:6" ht="15" outlineLevel="2" x14ac:dyDescent="0.25">
      <c r="A65" s="18" t="s">
        <v>27</v>
      </c>
      <c r="B65" s="18"/>
      <c r="C65" s="18"/>
    </row>
    <row r="66" spans="1:6" outlineLevel="3" x14ac:dyDescent="0.2">
      <c r="A66" s="7" t="s">
        <v>17</v>
      </c>
      <c r="B66" s="7" t="s">
        <v>25</v>
      </c>
      <c r="C66" s="8" t="s">
        <v>26</v>
      </c>
      <c r="D66" s="9">
        <v>30000</v>
      </c>
      <c r="E66" s="9">
        <v>30000</v>
      </c>
      <c r="F66" s="9">
        <v>23138.04</v>
      </c>
    </row>
    <row r="67" spans="1:6" outlineLevel="3" x14ac:dyDescent="0.2">
      <c r="A67" s="13" t="s">
        <v>17</v>
      </c>
      <c r="B67" s="13" t="s">
        <v>52</v>
      </c>
      <c r="C67" s="14" t="s">
        <v>53</v>
      </c>
      <c r="D67" s="15">
        <v>25000</v>
      </c>
      <c r="E67" s="15">
        <v>25000</v>
      </c>
      <c r="F67" s="15">
        <v>41308</v>
      </c>
    </row>
    <row r="68" spans="1:6" outlineLevel="3" x14ac:dyDescent="0.2">
      <c r="A68" s="13" t="s">
        <v>54</v>
      </c>
      <c r="B68" s="13" t="s">
        <v>52</v>
      </c>
      <c r="C68" s="14" t="s">
        <v>55</v>
      </c>
      <c r="D68" s="15">
        <v>23000</v>
      </c>
      <c r="E68" s="15">
        <v>40000</v>
      </c>
      <c r="F68" s="15">
        <v>22318.799999999999</v>
      </c>
    </row>
    <row r="69" spans="1:6" ht="15" outlineLevel="2" x14ac:dyDescent="0.25">
      <c r="A69" s="17" t="s">
        <v>689</v>
      </c>
      <c r="B69" s="17"/>
      <c r="C69" s="17"/>
      <c r="D69" s="10">
        <f>SUBTOTAL(9,D66:D68)</f>
        <v>78000</v>
      </c>
      <c r="E69" s="10">
        <f>SUBTOTAL(9,E66:E68)</f>
        <v>95000</v>
      </c>
      <c r="F69" s="10">
        <f>SUBTOTAL(9,F66:F68)</f>
        <v>86764.84</v>
      </c>
    </row>
    <row r="70" spans="1:6" outlineLevel="2" x14ac:dyDescent="0.2">
      <c r="A70"/>
      <c r="B70"/>
      <c r="C70"/>
      <c r="D70"/>
      <c r="E70"/>
      <c r="F70"/>
    </row>
    <row r="71" spans="1:6" ht="15" outlineLevel="2" x14ac:dyDescent="0.25">
      <c r="A71" s="18" t="s">
        <v>58</v>
      </c>
      <c r="B71" s="18"/>
      <c r="C71" s="18"/>
    </row>
    <row r="72" spans="1:6" outlineLevel="3" x14ac:dyDescent="0.2">
      <c r="A72" s="7" t="s">
        <v>17</v>
      </c>
      <c r="B72" s="7" t="s">
        <v>56</v>
      </c>
      <c r="C72" s="8" t="s">
        <v>57</v>
      </c>
      <c r="D72" s="9">
        <v>250000</v>
      </c>
      <c r="E72" s="9">
        <v>300000</v>
      </c>
      <c r="F72" s="9">
        <v>268448.38</v>
      </c>
    </row>
    <row r="73" spans="1:6" outlineLevel="3" x14ac:dyDescent="0.2">
      <c r="A73" s="13" t="s">
        <v>59</v>
      </c>
      <c r="B73" s="13" t="s">
        <v>56</v>
      </c>
      <c r="C73" s="14" t="s">
        <v>60</v>
      </c>
      <c r="D73" s="15">
        <v>500000</v>
      </c>
      <c r="E73" s="15">
        <v>0</v>
      </c>
      <c r="F73" s="15">
        <v>0</v>
      </c>
    </row>
    <row r="74" spans="1:6" outlineLevel="3" x14ac:dyDescent="0.2">
      <c r="A74" s="13" t="s">
        <v>17</v>
      </c>
      <c r="B74" s="13" t="s">
        <v>61</v>
      </c>
      <c r="C74" s="14" t="s">
        <v>62</v>
      </c>
      <c r="D74" s="15">
        <v>240000</v>
      </c>
      <c r="E74" s="15">
        <v>240000</v>
      </c>
      <c r="F74" s="15">
        <v>308873.71999999997</v>
      </c>
    </row>
    <row r="75" spans="1:6" outlineLevel="3" x14ac:dyDescent="0.2">
      <c r="A75" s="13" t="s">
        <v>17</v>
      </c>
      <c r="B75" s="13" t="s">
        <v>63</v>
      </c>
      <c r="C75" s="14" t="s">
        <v>64</v>
      </c>
      <c r="D75" s="15">
        <v>450000</v>
      </c>
      <c r="E75" s="15">
        <v>430000</v>
      </c>
      <c r="F75" s="15">
        <v>445742.16</v>
      </c>
    </row>
    <row r="76" spans="1:6" outlineLevel="3" x14ac:dyDescent="0.2">
      <c r="A76" s="13" t="s">
        <v>54</v>
      </c>
      <c r="B76" s="13" t="s">
        <v>63</v>
      </c>
      <c r="C76" s="14" t="s">
        <v>65</v>
      </c>
      <c r="D76" s="15">
        <v>0</v>
      </c>
      <c r="E76" s="15">
        <v>0</v>
      </c>
      <c r="F76" s="15">
        <v>672</v>
      </c>
    </row>
    <row r="77" spans="1:6" outlineLevel="3" x14ac:dyDescent="0.2">
      <c r="A77" s="13" t="s">
        <v>66</v>
      </c>
      <c r="B77" s="13" t="s">
        <v>63</v>
      </c>
      <c r="C77" s="14" t="s">
        <v>67</v>
      </c>
      <c r="D77" s="15">
        <v>50000</v>
      </c>
      <c r="E77" s="15">
        <v>50000</v>
      </c>
      <c r="F77" s="15">
        <v>0</v>
      </c>
    </row>
    <row r="78" spans="1:6" ht="15" outlineLevel="2" x14ac:dyDescent="0.25">
      <c r="A78" s="17" t="s">
        <v>690</v>
      </c>
      <c r="B78" s="17"/>
      <c r="C78" s="17"/>
      <c r="D78" s="10">
        <f>SUBTOTAL(9,D72:D77)</f>
        <v>1490000</v>
      </c>
      <c r="E78" s="10">
        <f>SUBTOTAL(9,E72:E77)</f>
        <v>1020000</v>
      </c>
      <c r="F78" s="10">
        <f>SUBTOTAL(9,F72:F77)</f>
        <v>1023736.26</v>
      </c>
    </row>
    <row r="79" spans="1:6" outlineLevel="2" x14ac:dyDescent="0.2">
      <c r="A79"/>
      <c r="B79"/>
      <c r="C79"/>
      <c r="D79"/>
      <c r="E79"/>
      <c r="F79"/>
    </row>
    <row r="80" spans="1:6" ht="15" outlineLevel="2" x14ac:dyDescent="0.25">
      <c r="A80" s="18" t="s">
        <v>23</v>
      </c>
      <c r="B80" s="18"/>
      <c r="C80" s="18"/>
    </row>
    <row r="81" spans="1:6" outlineLevel="3" x14ac:dyDescent="0.2">
      <c r="A81" s="7" t="s">
        <v>17</v>
      </c>
      <c r="B81" s="7" t="s">
        <v>21</v>
      </c>
      <c r="C81" s="8" t="s">
        <v>22</v>
      </c>
      <c r="D81" s="9">
        <v>2000000</v>
      </c>
      <c r="E81" s="9">
        <v>1300000</v>
      </c>
      <c r="F81" s="9">
        <v>2814916.9</v>
      </c>
    </row>
    <row r="82" spans="1:6" outlineLevel="3" x14ac:dyDescent="0.2">
      <c r="A82" s="13" t="s">
        <v>17</v>
      </c>
      <c r="B82" s="13" t="s">
        <v>121</v>
      </c>
      <c r="C82" s="14" t="s">
        <v>122</v>
      </c>
      <c r="D82" s="15">
        <v>9000</v>
      </c>
      <c r="E82" s="15">
        <v>20000</v>
      </c>
      <c r="F82" s="15">
        <v>1411.95</v>
      </c>
    </row>
    <row r="83" spans="1:6" outlineLevel="3" x14ac:dyDescent="0.2">
      <c r="A83" s="13" t="s">
        <v>54</v>
      </c>
      <c r="B83" s="13" t="s">
        <v>121</v>
      </c>
      <c r="C83" s="14" t="s">
        <v>123</v>
      </c>
      <c r="D83" s="15">
        <v>15000</v>
      </c>
      <c r="E83" s="15">
        <v>25000</v>
      </c>
      <c r="F83" s="15">
        <v>15998</v>
      </c>
    </row>
    <row r="84" spans="1:6" outlineLevel="3" x14ac:dyDescent="0.2">
      <c r="A84" s="13" t="s">
        <v>126</v>
      </c>
      <c r="B84" s="13" t="s">
        <v>127</v>
      </c>
      <c r="C84" s="14" t="s">
        <v>128</v>
      </c>
      <c r="D84" s="15">
        <v>565000</v>
      </c>
      <c r="E84" s="15">
        <v>500000</v>
      </c>
      <c r="F84" s="15">
        <v>0</v>
      </c>
    </row>
    <row r="85" spans="1:6" ht="15" outlineLevel="2" x14ac:dyDescent="0.25">
      <c r="A85" s="17" t="s">
        <v>691</v>
      </c>
      <c r="B85" s="17"/>
      <c r="C85" s="17"/>
      <c r="D85" s="10">
        <f>SUBTOTAL(9,D81:D84)</f>
        <v>2589000</v>
      </c>
      <c r="E85" s="10">
        <f>SUBTOTAL(9,E81:E84)</f>
        <v>1845000</v>
      </c>
      <c r="F85" s="10">
        <f>SUBTOTAL(9,F81:F84)</f>
        <v>2832326.85</v>
      </c>
    </row>
    <row r="86" spans="1:6" outlineLevel="2" x14ac:dyDescent="0.2">
      <c r="A86"/>
      <c r="B86"/>
      <c r="C86"/>
      <c r="D86"/>
      <c r="E86"/>
      <c r="F86"/>
    </row>
    <row r="87" spans="1:6" ht="15" outlineLevel="2" x14ac:dyDescent="0.25">
      <c r="A87" s="18" t="s">
        <v>139</v>
      </c>
      <c r="B87" s="18"/>
      <c r="C87" s="18"/>
    </row>
    <row r="88" spans="1:6" outlineLevel="3" x14ac:dyDescent="0.2">
      <c r="A88" s="7" t="s">
        <v>17</v>
      </c>
      <c r="B88" s="7" t="s">
        <v>137</v>
      </c>
      <c r="C88" s="8" t="s">
        <v>138</v>
      </c>
      <c r="D88" s="9">
        <v>260000</v>
      </c>
      <c r="E88" s="9">
        <v>250000</v>
      </c>
      <c r="F88" s="9">
        <v>254924.24</v>
      </c>
    </row>
    <row r="89" spans="1:6" outlineLevel="3" x14ac:dyDescent="0.2">
      <c r="A89" s="13" t="s">
        <v>54</v>
      </c>
      <c r="B89" s="13" t="s">
        <v>137</v>
      </c>
      <c r="C89" s="14" t="s">
        <v>140</v>
      </c>
      <c r="D89" s="15">
        <v>0</v>
      </c>
      <c r="E89" s="15">
        <v>0</v>
      </c>
      <c r="F89" s="15">
        <v>14000</v>
      </c>
    </row>
    <row r="90" spans="1:6" outlineLevel="3" x14ac:dyDescent="0.2">
      <c r="A90" s="13" t="s">
        <v>141</v>
      </c>
      <c r="B90" s="13" t="s">
        <v>137</v>
      </c>
      <c r="C90" s="14" t="s">
        <v>142</v>
      </c>
      <c r="D90" s="15">
        <v>5000</v>
      </c>
      <c r="E90" s="15">
        <v>5000</v>
      </c>
      <c r="F90" s="15">
        <v>4265.43</v>
      </c>
    </row>
    <row r="91" spans="1:6" outlineLevel="3" x14ac:dyDescent="0.2">
      <c r="A91" s="13" t="s">
        <v>59</v>
      </c>
      <c r="B91" s="13" t="s">
        <v>137</v>
      </c>
      <c r="C91" s="14" t="s">
        <v>143</v>
      </c>
      <c r="D91" s="15">
        <v>500000</v>
      </c>
      <c r="E91" s="15">
        <v>0</v>
      </c>
      <c r="F91" s="15">
        <v>0</v>
      </c>
    </row>
    <row r="92" spans="1:6" outlineLevel="3" x14ac:dyDescent="0.2">
      <c r="A92" s="13" t="s">
        <v>17</v>
      </c>
      <c r="B92" s="13" t="s">
        <v>635</v>
      </c>
      <c r="C92" s="14" t="s">
        <v>636</v>
      </c>
      <c r="D92" s="15">
        <v>0</v>
      </c>
      <c r="E92" s="15">
        <v>50000</v>
      </c>
      <c r="F92" s="15">
        <v>2451</v>
      </c>
    </row>
    <row r="93" spans="1:6" ht="15" outlineLevel="2" x14ac:dyDescent="0.25">
      <c r="A93" s="17" t="s">
        <v>692</v>
      </c>
      <c r="B93" s="17"/>
      <c r="C93" s="17"/>
      <c r="D93" s="10">
        <f>SUBTOTAL(9,D88:D92)</f>
        <v>765000</v>
      </c>
      <c r="E93" s="10">
        <f>SUBTOTAL(9,E88:E92)</f>
        <v>305000</v>
      </c>
      <c r="F93" s="10">
        <f>SUBTOTAL(9,F88:F92)</f>
        <v>275640.67</v>
      </c>
    </row>
    <row r="94" spans="1:6" outlineLevel="2" x14ac:dyDescent="0.2">
      <c r="A94"/>
      <c r="B94"/>
      <c r="C94"/>
      <c r="D94"/>
      <c r="E94"/>
      <c r="F94"/>
    </row>
    <row r="95" spans="1:6" s="12" customFormat="1" ht="16.5" outlineLevel="1" thickBot="1" x14ac:dyDescent="0.3">
      <c r="A95" s="20" t="s">
        <v>670</v>
      </c>
      <c r="B95" s="20"/>
      <c r="C95" s="20"/>
      <c r="D95" s="11">
        <f>SUBTOTAL(9,D59:D92)</f>
        <v>5641000</v>
      </c>
      <c r="E95" s="11">
        <f>SUBTOTAL(9,E59:E92)</f>
        <v>3969000</v>
      </c>
      <c r="F95" s="11">
        <f>SUBTOTAL(9,F59:F92)</f>
        <v>5036999.0200000005</v>
      </c>
    </row>
    <row r="96" spans="1:6" ht="15" outlineLevel="3" thickTop="1" x14ac:dyDescent="0.2">
      <c r="A96"/>
      <c r="B96"/>
      <c r="C96"/>
      <c r="D96"/>
      <c r="E96"/>
      <c r="F96"/>
    </row>
    <row r="97" spans="1:6" ht="15.75" outlineLevel="1" x14ac:dyDescent="0.25">
      <c r="A97" s="21" t="s">
        <v>71</v>
      </c>
      <c r="B97" s="21"/>
      <c r="C97" s="21"/>
    </row>
    <row r="98" spans="1:6" ht="15" outlineLevel="2" x14ac:dyDescent="0.25">
      <c r="A98" s="18" t="s">
        <v>70</v>
      </c>
      <c r="B98" s="18"/>
      <c r="C98" s="18"/>
    </row>
    <row r="99" spans="1:6" outlineLevel="3" x14ac:dyDescent="0.2">
      <c r="A99" s="7" t="s">
        <v>17</v>
      </c>
      <c r="B99" s="7" t="s">
        <v>68</v>
      </c>
      <c r="C99" s="8" t="s">
        <v>69</v>
      </c>
      <c r="D99" s="9">
        <v>0</v>
      </c>
      <c r="E99" s="9">
        <v>0</v>
      </c>
      <c r="F99" s="9">
        <v>2338855.61</v>
      </c>
    </row>
    <row r="100" spans="1:6" ht="15" outlineLevel="2" x14ac:dyDescent="0.25">
      <c r="A100" s="17" t="s">
        <v>693</v>
      </c>
      <c r="B100" s="17"/>
      <c r="C100" s="17"/>
      <c r="D100" s="10">
        <f>SUBTOTAL(9,D99:D99)</f>
        <v>0</v>
      </c>
      <c r="E100" s="10">
        <f>SUBTOTAL(9,E99:E99)</f>
        <v>0</v>
      </c>
      <c r="F100" s="10">
        <f>SUBTOTAL(9,F99:F99)</f>
        <v>2338855.61</v>
      </c>
    </row>
    <row r="101" spans="1:6" outlineLevel="2" x14ac:dyDescent="0.2">
      <c r="A101"/>
      <c r="B101"/>
      <c r="C101"/>
      <c r="D101"/>
      <c r="E101"/>
      <c r="F101"/>
    </row>
    <row r="102" spans="1:6" ht="15" outlineLevel="2" x14ac:dyDescent="0.25">
      <c r="A102" s="18" t="s">
        <v>74</v>
      </c>
      <c r="B102" s="18"/>
      <c r="C102" s="18"/>
    </row>
    <row r="103" spans="1:6" outlineLevel="3" x14ac:dyDescent="0.2">
      <c r="A103" s="7" t="s">
        <v>8</v>
      </c>
      <c r="B103" s="7" t="s">
        <v>72</v>
      </c>
      <c r="C103" s="8" t="s">
        <v>73</v>
      </c>
      <c r="D103" s="9">
        <v>0</v>
      </c>
      <c r="E103" s="9">
        <v>0</v>
      </c>
      <c r="F103" s="9">
        <v>350556</v>
      </c>
    </row>
    <row r="104" spans="1:6" outlineLevel="3" x14ac:dyDescent="0.2">
      <c r="A104" s="13" t="s">
        <v>28</v>
      </c>
      <c r="B104" s="13" t="s">
        <v>72</v>
      </c>
      <c r="C104" s="14" t="s">
        <v>75</v>
      </c>
      <c r="D104" s="15">
        <v>0</v>
      </c>
      <c r="E104" s="15">
        <v>215000</v>
      </c>
      <c r="F104" s="15">
        <v>0</v>
      </c>
    </row>
    <row r="105" spans="1:6" outlineLevel="3" x14ac:dyDescent="0.2">
      <c r="A105" s="13" t="s">
        <v>76</v>
      </c>
      <c r="B105" s="13" t="s">
        <v>72</v>
      </c>
      <c r="C105" s="14" t="s">
        <v>77</v>
      </c>
      <c r="D105" s="15">
        <v>0</v>
      </c>
      <c r="E105" s="15">
        <v>138000</v>
      </c>
      <c r="F105" s="15">
        <v>0</v>
      </c>
    </row>
    <row r="106" spans="1:6" ht="15" outlineLevel="2" x14ac:dyDescent="0.25">
      <c r="A106" s="17" t="s">
        <v>694</v>
      </c>
      <c r="B106" s="17"/>
      <c r="C106" s="17"/>
      <c r="D106" s="10">
        <f>SUBTOTAL(9,D103:D105)</f>
        <v>0</v>
      </c>
      <c r="E106" s="10">
        <f>SUBTOTAL(9,E103:E105)</f>
        <v>353000</v>
      </c>
      <c r="F106" s="10">
        <f>SUBTOTAL(9,F103:F105)</f>
        <v>350556</v>
      </c>
    </row>
    <row r="107" spans="1:6" outlineLevel="2" x14ac:dyDescent="0.2">
      <c r="A107"/>
      <c r="B107"/>
      <c r="C107"/>
      <c r="D107"/>
      <c r="E107"/>
      <c r="F107"/>
    </row>
    <row r="108" spans="1:6" ht="15" outlineLevel="2" x14ac:dyDescent="0.25">
      <c r="A108" s="18" t="s">
        <v>647</v>
      </c>
      <c r="B108" s="18"/>
      <c r="C108" s="18"/>
    </row>
    <row r="109" spans="1:6" outlineLevel="3" x14ac:dyDescent="0.2">
      <c r="A109" s="7" t="s">
        <v>45</v>
      </c>
      <c r="B109" s="7" t="s">
        <v>645</v>
      </c>
      <c r="C109" s="8" t="s">
        <v>646</v>
      </c>
      <c r="D109" s="9">
        <v>6200000</v>
      </c>
      <c r="E109" s="9">
        <v>4200000</v>
      </c>
      <c r="F109" s="9">
        <v>2154280.7999999998</v>
      </c>
    </row>
    <row r="110" spans="1:6" outlineLevel="3" x14ac:dyDescent="0.2">
      <c r="A110" s="13" t="s">
        <v>47</v>
      </c>
      <c r="B110" s="13" t="s">
        <v>645</v>
      </c>
      <c r="C110" s="14" t="s">
        <v>648</v>
      </c>
      <c r="D110" s="15">
        <v>800000</v>
      </c>
      <c r="E110" s="15">
        <v>800000</v>
      </c>
      <c r="F110" s="15">
        <v>701547</v>
      </c>
    </row>
    <row r="111" spans="1:6" outlineLevel="3" x14ac:dyDescent="0.2">
      <c r="A111" s="13" t="s">
        <v>89</v>
      </c>
      <c r="B111" s="13" t="s">
        <v>645</v>
      </c>
      <c r="C111" s="14" t="s">
        <v>649</v>
      </c>
      <c r="D111" s="15">
        <v>2500000</v>
      </c>
      <c r="E111" s="15">
        <v>2500000</v>
      </c>
      <c r="F111" s="15">
        <v>3339186.17</v>
      </c>
    </row>
    <row r="112" spans="1:6" ht="15" outlineLevel="2" x14ac:dyDescent="0.25">
      <c r="A112" s="17" t="s">
        <v>695</v>
      </c>
      <c r="B112" s="17"/>
      <c r="C112" s="17"/>
      <c r="D112" s="10">
        <f>SUBTOTAL(9,D109:D111)</f>
        <v>9500000</v>
      </c>
      <c r="E112" s="10">
        <f>SUBTOTAL(9,E109:E111)</f>
        <v>7500000</v>
      </c>
      <c r="F112" s="10">
        <f>SUBTOTAL(9,F109:F111)</f>
        <v>6195013.9699999997</v>
      </c>
    </row>
    <row r="113" spans="1:6" outlineLevel="2" x14ac:dyDescent="0.2">
      <c r="A113"/>
      <c r="B113"/>
      <c r="C113"/>
      <c r="D113"/>
      <c r="E113"/>
      <c r="F113"/>
    </row>
    <row r="114" spans="1:6" s="12" customFormat="1" ht="16.5" outlineLevel="1" thickBot="1" x14ac:dyDescent="0.3">
      <c r="A114" s="20" t="s">
        <v>671</v>
      </c>
      <c r="B114" s="20"/>
      <c r="C114" s="20"/>
      <c r="D114" s="11">
        <f>SUBTOTAL(9,D99:D111)</f>
        <v>9500000</v>
      </c>
      <c r="E114" s="11">
        <f>SUBTOTAL(9,E99:E111)</f>
        <v>7853000</v>
      </c>
      <c r="F114" s="11">
        <f>SUBTOTAL(9,F99:F111)</f>
        <v>8884425.5800000001</v>
      </c>
    </row>
    <row r="115" spans="1:6" ht="15" outlineLevel="3" thickTop="1" x14ac:dyDescent="0.2">
      <c r="A115"/>
      <c r="B115"/>
      <c r="C115"/>
      <c r="D115"/>
      <c r="E115"/>
      <c r="F115"/>
    </row>
    <row r="116" spans="1:6" ht="15.75" outlineLevel="1" x14ac:dyDescent="0.25">
      <c r="A116" s="21" t="s">
        <v>85</v>
      </c>
      <c r="B116" s="21"/>
      <c r="C116" s="21"/>
    </row>
    <row r="117" spans="1:6" ht="15" outlineLevel="2" x14ac:dyDescent="0.25">
      <c r="A117" s="18" t="s">
        <v>87</v>
      </c>
      <c r="B117" s="18"/>
      <c r="C117" s="18"/>
    </row>
    <row r="118" spans="1:6" outlineLevel="3" x14ac:dyDescent="0.2">
      <c r="A118" s="7" t="s">
        <v>45</v>
      </c>
      <c r="B118" s="7" t="s">
        <v>82</v>
      </c>
      <c r="C118" s="8" t="s">
        <v>86</v>
      </c>
      <c r="D118" s="9">
        <v>0</v>
      </c>
      <c r="E118" s="9">
        <v>0</v>
      </c>
      <c r="F118" s="9">
        <v>22744.799999999999</v>
      </c>
    </row>
    <row r="119" spans="1:6" outlineLevel="3" x14ac:dyDescent="0.2">
      <c r="A119" s="13" t="s">
        <v>657</v>
      </c>
      <c r="B119" s="13" t="s">
        <v>658</v>
      </c>
      <c r="C119" s="14" t="s">
        <v>659</v>
      </c>
      <c r="D119" s="15">
        <v>42330000</v>
      </c>
      <c r="E119" s="15">
        <v>41100000</v>
      </c>
      <c r="F119" s="15">
        <v>25297377</v>
      </c>
    </row>
    <row r="120" spans="1:6" ht="15" outlineLevel="2" x14ac:dyDescent="0.25">
      <c r="A120" s="17" t="s">
        <v>696</v>
      </c>
      <c r="B120" s="17"/>
      <c r="C120" s="17"/>
      <c r="D120" s="10">
        <f>SUBTOTAL(9,D118:D119)</f>
        <v>42330000</v>
      </c>
      <c r="E120" s="10">
        <f>SUBTOTAL(9,E118:E119)</f>
        <v>41100000</v>
      </c>
      <c r="F120" s="10">
        <f>SUBTOTAL(9,F118:F119)</f>
        <v>25320121.800000001</v>
      </c>
    </row>
    <row r="121" spans="1:6" outlineLevel="2" x14ac:dyDescent="0.2">
      <c r="A121"/>
      <c r="B121"/>
      <c r="C121"/>
      <c r="D121"/>
      <c r="E121"/>
      <c r="F121"/>
    </row>
    <row r="122" spans="1:6" ht="15" outlineLevel="2" x14ac:dyDescent="0.25">
      <c r="A122" s="18" t="s">
        <v>84</v>
      </c>
      <c r="B122" s="18"/>
      <c r="C122" s="18"/>
    </row>
    <row r="123" spans="1:6" outlineLevel="3" x14ac:dyDescent="0.2">
      <c r="A123" s="7" t="s">
        <v>78</v>
      </c>
      <c r="B123" s="7" t="s">
        <v>82</v>
      </c>
      <c r="C123" s="8" t="s">
        <v>83</v>
      </c>
      <c r="D123" s="9">
        <v>5000000</v>
      </c>
      <c r="E123" s="9">
        <v>4000000</v>
      </c>
      <c r="F123" s="9">
        <v>4442046.5</v>
      </c>
    </row>
    <row r="124" spans="1:6" outlineLevel="3" x14ac:dyDescent="0.2">
      <c r="A124" s="13" t="s">
        <v>47</v>
      </c>
      <c r="B124" s="13" t="s">
        <v>82</v>
      </c>
      <c r="C124" s="14" t="s">
        <v>88</v>
      </c>
      <c r="D124" s="15">
        <v>58000</v>
      </c>
      <c r="E124" s="15">
        <v>80000</v>
      </c>
      <c r="F124" s="15">
        <v>82489.509999999995</v>
      </c>
    </row>
    <row r="125" spans="1:6" ht="15" outlineLevel="2" x14ac:dyDescent="0.25">
      <c r="A125" s="17" t="s">
        <v>697</v>
      </c>
      <c r="B125" s="17"/>
      <c r="C125" s="17"/>
      <c r="D125" s="10">
        <f>SUBTOTAL(9,D123:D124)</f>
        <v>5058000</v>
      </c>
      <c r="E125" s="10">
        <f>SUBTOTAL(9,E123:E124)</f>
        <v>4080000</v>
      </c>
      <c r="F125" s="10">
        <f>SUBTOTAL(9,F123:F124)</f>
        <v>4524536.01</v>
      </c>
    </row>
    <row r="126" spans="1:6" outlineLevel="2" x14ac:dyDescent="0.2">
      <c r="A126"/>
      <c r="B126"/>
      <c r="C126"/>
      <c r="D126"/>
      <c r="E126"/>
      <c r="F126"/>
    </row>
    <row r="127" spans="1:6" ht="15" outlineLevel="2" x14ac:dyDescent="0.25">
      <c r="A127" s="18" t="s">
        <v>91</v>
      </c>
      <c r="B127" s="18"/>
      <c r="C127" s="18"/>
    </row>
    <row r="128" spans="1:6" outlineLevel="3" x14ac:dyDescent="0.2">
      <c r="A128" s="7" t="s">
        <v>89</v>
      </c>
      <c r="B128" s="7" t="s">
        <v>82</v>
      </c>
      <c r="C128" s="8" t="s">
        <v>90</v>
      </c>
      <c r="D128" s="9">
        <v>300000</v>
      </c>
      <c r="E128" s="9">
        <v>200000</v>
      </c>
      <c r="F128" s="9">
        <v>228943.84</v>
      </c>
    </row>
    <row r="129" spans="1:6" outlineLevel="3" x14ac:dyDescent="0.2">
      <c r="A129" s="13" t="s">
        <v>92</v>
      </c>
      <c r="B129" s="13" t="s">
        <v>93</v>
      </c>
      <c r="C129" s="14" t="s">
        <v>94</v>
      </c>
      <c r="D129" s="15">
        <v>250000</v>
      </c>
      <c r="E129" s="15">
        <v>0</v>
      </c>
      <c r="F129" s="15">
        <v>0</v>
      </c>
    </row>
    <row r="130" spans="1:6" ht="15" outlineLevel="2" x14ac:dyDescent="0.25">
      <c r="A130" s="17" t="s">
        <v>698</v>
      </c>
      <c r="B130" s="17"/>
      <c r="C130" s="17"/>
      <c r="D130" s="10">
        <f>SUBTOTAL(9,D128:D129)</f>
        <v>550000</v>
      </c>
      <c r="E130" s="10">
        <f>SUBTOTAL(9,E128:E129)</f>
        <v>200000</v>
      </c>
      <c r="F130" s="10">
        <f>SUBTOTAL(9,F128:F129)</f>
        <v>228943.84</v>
      </c>
    </row>
    <row r="131" spans="1:6" outlineLevel="2" x14ac:dyDescent="0.2">
      <c r="A131"/>
      <c r="B131"/>
      <c r="C131"/>
      <c r="D131"/>
      <c r="E131"/>
      <c r="F131"/>
    </row>
    <row r="132" spans="1:6" ht="15" outlineLevel="2" x14ac:dyDescent="0.25">
      <c r="A132" s="18" t="s">
        <v>98</v>
      </c>
      <c r="B132" s="18"/>
      <c r="C132" s="18"/>
    </row>
    <row r="133" spans="1:6" outlineLevel="3" x14ac:dyDescent="0.2">
      <c r="A133" s="7" t="s">
        <v>95</v>
      </c>
      <c r="B133" s="7" t="s">
        <v>96</v>
      </c>
      <c r="C133" s="8" t="s">
        <v>97</v>
      </c>
      <c r="D133" s="9">
        <v>795000</v>
      </c>
      <c r="E133" s="9">
        <v>795000</v>
      </c>
      <c r="F133" s="9">
        <v>67046</v>
      </c>
    </row>
    <row r="134" spans="1:6" ht="15" outlineLevel="2" x14ac:dyDescent="0.25">
      <c r="A134" s="17" t="s">
        <v>699</v>
      </c>
      <c r="B134" s="17"/>
      <c r="C134" s="17"/>
      <c r="D134" s="10">
        <f>SUBTOTAL(9,D133:D133)</f>
        <v>795000</v>
      </c>
      <c r="E134" s="10">
        <f>SUBTOTAL(9,E133:E133)</f>
        <v>795000</v>
      </c>
      <c r="F134" s="10">
        <f>SUBTOTAL(9,F133:F133)</f>
        <v>67046</v>
      </c>
    </row>
    <row r="135" spans="1:6" outlineLevel="2" x14ac:dyDescent="0.2">
      <c r="A135"/>
      <c r="B135"/>
      <c r="C135"/>
      <c r="D135"/>
      <c r="E135"/>
      <c r="F135"/>
    </row>
    <row r="136" spans="1:6" ht="15" outlineLevel="2" x14ac:dyDescent="0.25">
      <c r="A136" s="18" t="s">
        <v>102</v>
      </c>
      <c r="B136" s="18"/>
      <c r="C136" s="18"/>
    </row>
    <row r="137" spans="1:6" outlineLevel="3" x14ac:dyDescent="0.2">
      <c r="A137" s="7" t="s">
        <v>99</v>
      </c>
      <c r="B137" s="7" t="s">
        <v>100</v>
      </c>
      <c r="C137" s="8" t="s">
        <v>101</v>
      </c>
      <c r="D137" s="9">
        <v>66000</v>
      </c>
      <c r="E137" s="9">
        <v>66000</v>
      </c>
      <c r="F137" s="9">
        <v>74098</v>
      </c>
    </row>
    <row r="138" spans="1:6" outlineLevel="3" x14ac:dyDescent="0.2">
      <c r="A138" s="13" t="s">
        <v>99</v>
      </c>
      <c r="B138" s="13" t="s">
        <v>103</v>
      </c>
      <c r="C138" s="14" t="s">
        <v>104</v>
      </c>
      <c r="D138" s="15">
        <v>50000</v>
      </c>
      <c r="E138" s="15">
        <v>50000</v>
      </c>
      <c r="F138" s="15">
        <v>92190</v>
      </c>
    </row>
    <row r="139" spans="1:6" ht="15" outlineLevel="2" x14ac:dyDescent="0.25">
      <c r="A139" s="17" t="s">
        <v>700</v>
      </c>
      <c r="B139" s="17"/>
      <c r="C139" s="17"/>
      <c r="D139" s="10">
        <f>SUBTOTAL(9,D137:D138)</f>
        <v>116000</v>
      </c>
      <c r="E139" s="10">
        <f>SUBTOTAL(9,E137:E138)</f>
        <v>116000</v>
      </c>
      <c r="F139" s="10">
        <f>SUBTOTAL(9,F137:F138)</f>
        <v>166288</v>
      </c>
    </row>
    <row r="140" spans="1:6" outlineLevel="2" x14ac:dyDescent="0.2">
      <c r="A140"/>
      <c r="B140"/>
      <c r="C140"/>
      <c r="D140"/>
      <c r="E140"/>
      <c r="F140"/>
    </row>
    <row r="141" spans="1:6" ht="15" outlineLevel="2" x14ac:dyDescent="0.25">
      <c r="A141" s="18" t="s">
        <v>108</v>
      </c>
      <c r="B141" s="18"/>
      <c r="C141" s="18"/>
    </row>
    <row r="142" spans="1:6" outlineLevel="3" x14ac:dyDescent="0.2">
      <c r="A142" s="7" t="s">
        <v>105</v>
      </c>
      <c r="B142" s="7" t="s">
        <v>106</v>
      </c>
      <c r="C142" s="8" t="s">
        <v>107</v>
      </c>
      <c r="D142" s="9">
        <v>0</v>
      </c>
      <c r="E142" s="9">
        <v>340000</v>
      </c>
      <c r="F142" s="9">
        <v>0</v>
      </c>
    </row>
    <row r="143" spans="1:6" ht="15" outlineLevel="2" x14ac:dyDescent="0.25">
      <c r="A143" s="17" t="s">
        <v>701</v>
      </c>
      <c r="B143" s="17"/>
      <c r="C143" s="17"/>
      <c r="D143" s="10">
        <f>SUBTOTAL(9,D142:D142)</f>
        <v>0</v>
      </c>
      <c r="E143" s="10">
        <f>SUBTOTAL(9,E142:E142)</f>
        <v>340000</v>
      </c>
      <c r="F143" s="10">
        <f>SUBTOTAL(9,F142:F142)</f>
        <v>0</v>
      </c>
    </row>
    <row r="144" spans="1:6" outlineLevel="2" x14ac:dyDescent="0.2">
      <c r="A144"/>
      <c r="B144"/>
      <c r="C144"/>
      <c r="D144"/>
      <c r="E144"/>
      <c r="F144"/>
    </row>
    <row r="145" spans="1:6" s="12" customFormat="1" ht="16.5" outlineLevel="1" thickBot="1" x14ac:dyDescent="0.3">
      <c r="A145" s="20" t="s">
        <v>672</v>
      </c>
      <c r="B145" s="20"/>
      <c r="C145" s="20"/>
      <c r="D145" s="11">
        <f>SUBTOTAL(9,D118:D142)</f>
        <v>48849000</v>
      </c>
      <c r="E145" s="11">
        <f>SUBTOTAL(9,E118:E142)</f>
        <v>46631000</v>
      </c>
      <c r="F145" s="11">
        <f>SUBTOTAL(9,F118:F142)</f>
        <v>30306935.650000002</v>
      </c>
    </row>
    <row r="146" spans="1:6" ht="15" outlineLevel="3" thickTop="1" x14ac:dyDescent="0.2">
      <c r="A146"/>
      <c r="B146"/>
      <c r="C146"/>
      <c r="D146"/>
      <c r="E146"/>
      <c r="F146"/>
    </row>
    <row r="147" spans="1:6" ht="15.75" outlineLevel="1" x14ac:dyDescent="0.25">
      <c r="A147" s="21" t="s">
        <v>147</v>
      </c>
      <c r="B147" s="21"/>
      <c r="C147" s="21"/>
    </row>
    <row r="148" spans="1:6" ht="15" outlineLevel="2" x14ac:dyDescent="0.25">
      <c r="A148" s="18" t="s">
        <v>146</v>
      </c>
      <c r="B148" s="18"/>
      <c r="C148" s="18"/>
    </row>
    <row r="149" spans="1:6" outlineLevel="3" x14ac:dyDescent="0.2">
      <c r="A149" s="7" t="s">
        <v>92</v>
      </c>
      <c r="B149" s="7" t="s">
        <v>144</v>
      </c>
      <c r="C149" s="8" t="s">
        <v>145</v>
      </c>
      <c r="D149" s="9">
        <v>550000</v>
      </c>
      <c r="E149" s="9">
        <v>550000</v>
      </c>
      <c r="F149" s="9">
        <v>392395.48</v>
      </c>
    </row>
    <row r="150" spans="1:6" outlineLevel="3" x14ac:dyDescent="0.2">
      <c r="A150" s="13" t="s">
        <v>148</v>
      </c>
      <c r="B150" s="13" t="s">
        <v>144</v>
      </c>
      <c r="C150" s="14" t="s">
        <v>149</v>
      </c>
      <c r="D150" s="15">
        <v>0</v>
      </c>
      <c r="E150" s="15">
        <v>115000</v>
      </c>
      <c r="F150" s="15">
        <v>0</v>
      </c>
    </row>
    <row r="151" spans="1:6" ht="15" outlineLevel="2" x14ac:dyDescent="0.25">
      <c r="A151" s="17" t="s">
        <v>702</v>
      </c>
      <c r="B151" s="17"/>
      <c r="C151" s="17"/>
      <c r="D151" s="10">
        <f>SUBTOTAL(9,D149:D150)</f>
        <v>550000</v>
      </c>
      <c r="E151" s="10">
        <f>SUBTOTAL(9,E149:E150)</f>
        <v>665000</v>
      </c>
      <c r="F151" s="10">
        <f>SUBTOTAL(9,F149:F150)</f>
        <v>392395.48</v>
      </c>
    </row>
    <row r="152" spans="1:6" outlineLevel="2" x14ac:dyDescent="0.2">
      <c r="A152"/>
      <c r="B152"/>
      <c r="C152"/>
      <c r="D152"/>
      <c r="E152"/>
      <c r="F152"/>
    </row>
    <row r="153" spans="1:6" ht="15" outlineLevel="2" x14ac:dyDescent="0.25">
      <c r="A153" s="18" t="s">
        <v>153</v>
      </c>
      <c r="B153" s="18"/>
      <c r="C153" s="18"/>
    </row>
    <row r="154" spans="1:6" outlineLevel="3" x14ac:dyDescent="0.2">
      <c r="A154" s="7" t="s">
        <v>150</v>
      </c>
      <c r="B154" s="7" t="s">
        <v>151</v>
      </c>
      <c r="C154" s="8" t="s">
        <v>152</v>
      </c>
      <c r="D154" s="9">
        <v>13390000</v>
      </c>
      <c r="E154" s="9">
        <v>13205000</v>
      </c>
      <c r="F154" s="9">
        <v>10247047.529999999</v>
      </c>
    </row>
    <row r="155" spans="1:6" outlineLevel="3" x14ac:dyDescent="0.2">
      <c r="A155" s="13" t="s">
        <v>154</v>
      </c>
      <c r="B155" s="13" t="s">
        <v>151</v>
      </c>
      <c r="C155" s="14" t="s">
        <v>155</v>
      </c>
      <c r="D155" s="15">
        <v>41000</v>
      </c>
      <c r="E155" s="15">
        <v>44000</v>
      </c>
      <c r="F155" s="15">
        <v>54006.17</v>
      </c>
    </row>
    <row r="156" spans="1:6" outlineLevel="3" x14ac:dyDescent="0.2">
      <c r="A156" s="13" t="s">
        <v>156</v>
      </c>
      <c r="B156" s="13" t="s">
        <v>157</v>
      </c>
      <c r="C156" s="14" t="s">
        <v>158</v>
      </c>
      <c r="D156" s="15">
        <v>0</v>
      </c>
      <c r="E156" s="15">
        <v>0</v>
      </c>
      <c r="F156" s="15">
        <v>20284.18</v>
      </c>
    </row>
    <row r="157" spans="1:6" outlineLevel="3" x14ac:dyDescent="0.2">
      <c r="A157" s="13" t="s">
        <v>45</v>
      </c>
      <c r="B157" s="13" t="s">
        <v>157</v>
      </c>
      <c r="C157" s="14" t="s">
        <v>159</v>
      </c>
      <c r="D157" s="15">
        <v>1050000</v>
      </c>
      <c r="E157" s="15">
        <v>0</v>
      </c>
      <c r="F157" s="15">
        <v>0</v>
      </c>
    </row>
    <row r="158" spans="1:6" outlineLevel="3" x14ac:dyDescent="0.2">
      <c r="A158" s="13" t="s">
        <v>150</v>
      </c>
      <c r="B158" s="13" t="s">
        <v>157</v>
      </c>
      <c r="C158" s="14" t="s">
        <v>160</v>
      </c>
      <c r="D158" s="15">
        <v>18600000</v>
      </c>
      <c r="E158" s="15">
        <v>18200000</v>
      </c>
      <c r="F158" s="15">
        <v>17194804.73</v>
      </c>
    </row>
    <row r="159" spans="1:6" outlineLevel="3" x14ac:dyDescent="0.2">
      <c r="A159" s="13" t="s">
        <v>154</v>
      </c>
      <c r="B159" s="13" t="s">
        <v>157</v>
      </c>
      <c r="C159" s="14" t="s">
        <v>161</v>
      </c>
      <c r="D159" s="15">
        <v>8060000</v>
      </c>
      <c r="E159" s="15">
        <v>8000000</v>
      </c>
      <c r="F159" s="15">
        <v>7655809.3300000001</v>
      </c>
    </row>
    <row r="160" spans="1:6" outlineLevel="3" x14ac:dyDescent="0.2">
      <c r="A160" s="13" t="s">
        <v>162</v>
      </c>
      <c r="B160" s="13" t="s">
        <v>157</v>
      </c>
      <c r="C160" s="14" t="s">
        <v>163</v>
      </c>
      <c r="D160" s="15">
        <v>0</v>
      </c>
      <c r="E160" s="15">
        <v>0</v>
      </c>
      <c r="F160" s="15">
        <v>59787.3</v>
      </c>
    </row>
    <row r="161" spans="1:6" outlineLevel="3" x14ac:dyDescent="0.2">
      <c r="A161" s="13" t="s">
        <v>164</v>
      </c>
      <c r="B161" s="13" t="s">
        <v>157</v>
      </c>
      <c r="C161" s="14" t="s">
        <v>165</v>
      </c>
      <c r="D161" s="15">
        <v>200000</v>
      </c>
      <c r="E161" s="15">
        <v>0</v>
      </c>
      <c r="F161" s="15">
        <v>0</v>
      </c>
    </row>
    <row r="162" spans="1:6" ht="15" outlineLevel="2" x14ac:dyDescent="0.25">
      <c r="A162" s="17" t="s">
        <v>703</v>
      </c>
      <c r="B162" s="17"/>
      <c r="C162" s="17"/>
      <c r="D162" s="10">
        <f>SUBTOTAL(9,D154:D161)</f>
        <v>41341000</v>
      </c>
      <c r="E162" s="10">
        <f>SUBTOTAL(9,E154:E161)</f>
        <v>39449000</v>
      </c>
      <c r="F162" s="10">
        <f>SUBTOTAL(9,F154:F161)</f>
        <v>35231739.239999995</v>
      </c>
    </row>
    <row r="163" spans="1:6" outlineLevel="2" x14ac:dyDescent="0.2">
      <c r="A163"/>
      <c r="B163"/>
      <c r="C163"/>
      <c r="D163"/>
      <c r="E163"/>
      <c r="F163"/>
    </row>
    <row r="164" spans="1:6" ht="15" outlineLevel="2" x14ac:dyDescent="0.25">
      <c r="A164" s="18" t="s">
        <v>169</v>
      </c>
      <c r="B164" s="18"/>
      <c r="C164" s="18"/>
    </row>
    <row r="165" spans="1:6" outlineLevel="3" x14ac:dyDescent="0.2">
      <c r="A165" s="7" t="s">
        <v>166</v>
      </c>
      <c r="B165" s="7" t="s">
        <v>167</v>
      </c>
      <c r="C165" s="8" t="s">
        <v>168</v>
      </c>
      <c r="D165" s="9">
        <v>1157000</v>
      </c>
      <c r="E165" s="9">
        <v>1156000</v>
      </c>
      <c r="F165" s="9">
        <v>1057409.27</v>
      </c>
    </row>
    <row r="166" spans="1:6" outlineLevel="3" x14ac:dyDescent="0.2">
      <c r="A166" s="13" t="s">
        <v>166</v>
      </c>
      <c r="B166" s="13" t="s">
        <v>170</v>
      </c>
      <c r="C166" s="14" t="s">
        <v>171</v>
      </c>
      <c r="D166" s="15">
        <v>641000</v>
      </c>
      <c r="E166" s="15">
        <v>825000</v>
      </c>
      <c r="F166" s="15">
        <v>637591.42000000004</v>
      </c>
    </row>
    <row r="167" spans="1:6" ht="15" outlineLevel="2" x14ac:dyDescent="0.25">
      <c r="A167" s="17" t="s">
        <v>704</v>
      </c>
      <c r="B167" s="17"/>
      <c r="C167" s="17"/>
      <c r="D167" s="10">
        <f>SUBTOTAL(9,D165:D166)</f>
        <v>1798000</v>
      </c>
      <c r="E167" s="10">
        <f>SUBTOTAL(9,E165:E166)</f>
        <v>1981000</v>
      </c>
      <c r="F167" s="10">
        <f>SUBTOTAL(9,F165:F166)</f>
        <v>1695000.69</v>
      </c>
    </row>
    <row r="168" spans="1:6" outlineLevel="2" x14ac:dyDescent="0.2">
      <c r="A168"/>
      <c r="B168"/>
      <c r="C168"/>
      <c r="D168"/>
      <c r="E168"/>
      <c r="F168"/>
    </row>
    <row r="169" spans="1:6" ht="15" outlineLevel="2" x14ac:dyDescent="0.25">
      <c r="A169" s="18" t="s">
        <v>174</v>
      </c>
      <c r="B169" s="18"/>
      <c r="C169" s="18"/>
    </row>
    <row r="170" spans="1:6" outlineLevel="3" x14ac:dyDescent="0.2">
      <c r="A170" s="7" t="s">
        <v>150</v>
      </c>
      <c r="B170" s="7" t="s">
        <v>172</v>
      </c>
      <c r="C170" s="8" t="s">
        <v>173</v>
      </c>
      <c r="D170" s="9">
        <v>27701000</v>
      </c>
      <c r="E170" s="9">
        <v>27200000</v>
      </c>
      <c r="F170" s="9">
        <v>25982082.43</v>
      </c>
    </row>
    <row r="171" spans="1:6" outlineLevel="3" x14ac:dyDescent="0.2">
      <c r="A171" s="13" t="s">
        <v>154</v>
      </c>
      <c r="B171" s="13" t="s">
        <v>172</v>
      </c>
      <c r="C171" s="14" t="s">
        <v>175</v>
      </c>
      <c r="D171" s="15">
        <v>121000</v>
      </c>
      <c r="E171" s="15">
        <v>121000</v>
      </c>
      <c r="F171" s="15">
        <v>132764.71</v>
      </c>
    </row>
    <row r="172" spans="1:6" outlineLevel="3" x14ac:dyDescent="0.2">
      <c r="A172" s="13" t="s">
        <v>162</v>
      </c>
      <c r="B172" s="13" t="s">
        <v>172</v>
      </c>
      <c r="C172" s="14" t="s">
        <v>176</v>
      </c>
      <c r="D172" s="15">
        <v>196000</v>
      </c>
      <c r="E172" s="15">
        <v>198000</v>
      </c>
      <c r="F172" s="15">
        <v>-26242.87</v>
      </c>
    </row>
    <row r="173" spans="1:6" outlineLevel="3" x14ac:dyDescent="0.2">
      <c r="A173" s="13" t="s">
        <v>177</v>
      </c>
      <c r="B173" s="13" t="s">
        <v>172</v>
      </c>
      <c r="C173" s="14" t="s">
        <v>178</v>
      </c>
      <c r="D173" s="15">
        <v>200000</v>
      </c>
      <c r="E173" s="15">
        <v>320000</v>
      </c>
      <c r="F173" s="15">
        <v>102465</v>
      </c>
    </row>
    <row r="174" spans="1:6" outlineLevel="3" x14ac:dyDescent="0.2">
      <c r="A174" s="13" t="s">
        <v>179</v>
      </c>
      <c r="B174" s="13" t="s">
        <v>172</v>
      </c>
      <c r="C174" s="14" t="s">
        <v>180</v>
      </c>
      <c r="D174" s="15">
        <v>17000</v>
      </c>
      <c r="E174" s="15">
        <v>0</v>
      </c>
      <c r="F174" s="15">
        <v>34020</v>
      </c>
    </row>
    <row r="175" spans="1:6" outlineLevel="3" x14ac:dyDescent="0.2">
      <c r="A175" s="13" t="s">
        <v>181</v>
      </c>
      <c r="B175" s="13" t="s">
        <v>172</v>
      </c>
      <c r="C175" s="14" t="s">
        <v>182</v>
      </c>
      <c r="D175" s="15">
        <v>41000</v>
      </c>
      <c r="E175" s="15">
        <v>0</v>
      </c>
      <c r="F175" s="15">
        <v>81228.34</v>
      </c>
    </row>
    <row r="176" spans="1:6" outlineLevel="3" x14ac:dyDescent="0.2">
      <c r="A176" s="13" t="s">
        <v>183</v>
      </c>
      <c r="B176" s="13" t="s">
        <v>172</v>
      </c>
      <c r="C176" s="14" t="s">
        <v>184</v>
      </c>
      <c r="D176" s="15">
        <v>0</v>
      </c>
      <c r="E176" s="15">
        <v>2070000</v>
      </c>
      <c r="F176" s="15">
        <v>1646715.35</v>
      </c>
    </row>
    <row r="177" spans="1:6" outlineLevel="3" x14ac:dyDescent="0.2">
      <c r="A177" s="13" t="s">
        <v>185</v>
      </c>
      <c r="B177" s="13" t="s">
        <v>172</v>
      </c>
      <c r="C177" s="14" t="s">
        <v>186</v>
      </c>
      <c r="D177" s="15">
        <v>0</v>
      </c>
      <c r="E177" s="15">
        <v>950000</v>
      </c>
      <c r="F177" s="15">
        <v>0</v>
      </c>
    </row>
    <row r="178" spans="1:6" ht="15" outlineLevel="2" x14ac:dyDescent="0.25">
      <c r="A178" s="17" t="s">
        <v>705</v>
      </c>
      <c r="B178" s="17"/>
      <c r="C178" s="17"/>
      <c r="D178" s="10">
        <f>SUBTOTAL(9,D170:D177)</f>
        <v>28276000</v>
      </c>
      <c r="E178" s="10">
        <f>SUBTOTAL(9,E170:E177)</f>
        <v>30859000</v>
      </c>
      <c r="F178" s="10">
        <f>SUBTOTAL(9,F170:F177)</f>
        <v>27953032.960000001</v>
      </c>
    </row>
    <row r="179" spans="1:6" outlineLevel="2" x14ac:dyDescent="0.2">
      <c r="A179"/>
      <c r="B179"/>
      <c r="C179"/>
      <c r="D179"/>
      <c r="E179"/>
      <c r="F179"/>
    </row>
    <row r="180" spans="1:6" ht="15" outlineLevel="2" x14ac:dyDescent="0.25">
      <c r="A180" s="18" t="s">
        <v>189</v>
      </c>
      <c r="B180" s="18"/>
      <c r="C180" s="18"/>
    </row>
    <row r="181" spans="1:6" outlineLevel="3" x14ac:dyDescent="0.2">
      <c r="A181" s="7" t="s">
        <v>166</v>
      </c>
      <c r="B181" s="7" t="s">
        <v>187</v>
      </c>
      <c r="C181" s="8" t="s">
        <v>188</v>
      </c>
      <c r="D181" s="9">
        <v>300000</v>
      </c>
      <c r="E181" s="9">
        <v>536000</v>
      </c>
      <c r="F181" s="9">
        <v>176561.58</v>
      </c>
    </row>
    <row r="182" spans="1:6" outlineLevel="3" x14ac:dyDescent="0.2">
      <c r="A182" s="13" t="s">
        <v>166</v>
      </c>
      <c r="B182" s="13" t="s">
        <v>190</v>
      </c>
      <c r="C182" s="14" t="s">
        <v>191</v>
      </c>
      <c r="D182" s="15">
        <v>38000</v>
      </c>
      <c r="E182" s="15">
        <v>38000</v>
      </c>
      <c r="F182" s="15">
        <v>18125</v>
      </c>
    </row>
    <row r="183" spans="1:6" ht="15" outlineLevel="2" x14ac:dyDescent="0.25">
      <c r="A183" s="17" t="s">
        <v>706</v>
      </c>
      <c r="B183" s="17"/>
      <c r="C183" s="17"/>
      <c r="D183" s="10">
        <f>SUBTOTAL(9,D181:D182)</f>
        <v>338000</v>
      </c>
      <c r="E183" s="10">
        <f>SUBTOTAL(9,E181:E182)</f>
        <v>574000</v>
      </c>
      <c r="F183" s="10">
        <f>SUBTOTAL(9,F181:F182)</f>
        <v>194686.58</v>
      </c>
    </row>
    <row r="184" spans="1:6" outlineLevel="2" x14ac:dyDescent="0.2">
      <c r="A184"/>
      <c r="B184"/>
      <c r="C184"/>
      <c r="D184"/>
      <c r="E184"/>
      <c r="F184"/>
    </row>
    <row r="185" spans="1:6" ht="15" outlineLevel="2" x14ac:dyDescent="0.25">
      <c r="A185" s="18" t="s">
        <v>194</v>
      </c>
      <c r="B185" s="18"/>
      <c r="C185" s="18"/>
    </row>
    <row r="186" spans="1:6" outlineLevel="3" x14ac:dyDescent="0.2">
      <c r="A186" s="7" t="s">
        <v>150</v>
      </c>
      <c r="B186" s="7" t="s">
        <v>192</v>
      </c>
      <c r="C186" s="8" t="s">
        <v>193</v>
      </c>
      <c r="D186" s="9">
        <v>1550000</v>
      </c>
      <c r="E186" s="9">
        <v>1435000</v>
      </c>
      <c r="F186" s="9">
        <v>1326775.8899999999</v>
      </c>
    </row>
    <row r="187" spans="1:6" ht="15" outlineLevel="2" x14ac:dyDescent="0.25">
      <c r="A187" s="17" t="s">
        <v>707</v>
      </c>
      <c r="B187" s="17"/>
      <c r="C187" s="17"/>
      <c r="D187" s="10">
        <f>SUBTOTAL(9,D186:D186)</f>
        <v>1550000</v>
      </c>
      <c r="E187" s="10">
        <f>SUBTOTAL(9,E186:E186)</f>
        <v>1435000</v>
      </c>
      <c r="F187" s="10">
        <f>SUBTOTAL(9,F186:F186)</f>
        <v>1326775.8899999999</v>
      </c>
    </row>
    <row r="188" spans="1:6" outlineLevel="2" x14ac:dyDescent="0.2">
      <c r="A188"/>
      <c r="B188"/>
      <c r="C188"/>
      <c r="D188"/>
      <c r="E188"/>
      <c r="F188"/>
    </row>
    <row r="189" spans="1:6" ht="15" outlineLevel="2" x14ac:dyDescent="0.25">
      <c r="A189" s="18" t="s">
        <v>198</v>
      </c>
      <c r="B189" s="18"/>
      <c r="C189" s="18"/>
    </row>
    <row r="190" spans="1:6" outlineLevel="3" x14ac:dyDescent="0.2">
      <c r="A190" s="7" t="s">
        <v>195</v>
      </c>
      <c r="B190" s="7" t="s">
        <v>196</v>
      </c>
      <c r="C190" s="8" t="s">
        <v>197</v>
      </c>
      <c r="D190" s="9">
        <v>0</v>
      </c>
      <c r="E190" s="9">
        <v>0</v>
      </c>
      <c r="F190" s="9">
        <v>1205.55</v>
      </c>
    </row>
    <row r="191" spans="1:6" outlineLevel="3" x14ac:dyDescent="0.2">
      <c r="A191" s="13" t="s">
        <v>150</v>
      </c>
      <c r="B191" s="13" t="s">
        <v>196</v>
      </c>
      <c r="C191" s="14" t="s">
        <v>199</v>
      </c>
      <c r="D191" s="15">
        <v>290000</v>
      </c>
      <c r="E191" s="15">
        <v>245000</v>
      </c>
      <c r="F191" s="15">
        <v>280070.86</v>
      </c>
    </row>
    <row r="192" spans="1:6" ht="15" outlineLevel="2" x14ac:dyDescent="0.25">
      <c r="A192" s="17" t="s">
        <v>708</v>
      </c>
      <c r="B192" s="17"/>
      <c r="C192" s="17"/>
      <c r="D192" s="10">
        <f>SUBTOTAL(9,D190:D191)</f>
        <v>290000</v>
      </c>
      <c r="E192" s="10">
        <f>SUBTOTAL(9,E190:E191)</f>
        <v>245000</v>
      </c>
      <c r="F192" s="10">
        <f>SUBTOTAL(9,F190:F191)</f>
        <v>281276.40999999997</v>
      </c>
    </row>
    <row r="193" spans="1:6" outlineLevel="2" x14ac:dyDescent="0.2">
      <c r="A193"/>
      <c r="B193"/>
      <c r="C193"/>
      <c r="D193"/>
      <c r="E193"/>
      <c r="F193"/>
    </row>
    <row r="194" spans="1:6" ht="15" outlineLevel="2" x14ac:dyDescent="0.25">
      <c r="A194" s="18" t="s">
        <v>202</v>
      </c>
      <c r="B194" s="18"/>
      <c r="C194" s="18"/>
    </row>
    <row r="195" spans="1:6" outlineLevel="3" x14ac:dyDescent="0.2">
      <c r="A195" s="7" t="s">
        <v>166</v>
      </c>
      <c r="B195" s="7" t="s">
        <v>200</v>
      </c>
      <c r="C195" s="8" t="s">
        <v>201</v>
      </c>
      <c r="D195" s="9">
        <v>9058000</v>
      </c>
      <c r="E195" s="9">
        <v>8800000</v>
      </c>
      <c r="F195" s="9">
        <v>4405791.5999999996</v>
      </c>
    </row>
    <row r="196" spans="1:6" outlineLevel="3" x14ac:dyDescent="0.2">
      <c r="A196" s="13" t="s">
        <v>203</v>
      </c>
      <c r="B196" s="13" t="s">
        <v>200</v>
      </c>
      <c r="C196" s="14" t="s">
        <v>204</v>
      </c>
      <c r="D196" s="15">
        <v>1256000</v>
      </c>
      <c r="E196" s="15">
        <v>1256000</v>
      </c>
      <c r="F196" s="15">
        <v>1255929</v>
      </c>
    </row>
    <row r="197" spans="1:6" outlineLevel="3" x14ac:dyDescent="0.2">
      <c r="A197" s="13" t="s">
        <v>154</v>
      </c>
      <c r="B197" s="13" t="s">
        <v>200</v>
      </c>
      <c r="C197" s="14" t="s">
        <v>205</v>
      </c>
      <c r="D197" s="15">
        <v>381000</v>
      </c>
      <c r="E197" s="15">
        <v>381000</v>
      </c>
      <c r="F197" s="15">
        <v>398396</v>
      </c>
    </row>
    <row r="198" spans="1:6" outlineLevel="3" x14ac:dyDescent="0.2">
      <c r="A198" s="13" t="s">
        <v>150</v>
      </c>
      <c r="B198" s="13" t="s">
        <v>206</v>
      </c>
      <c r="C198" s="14" t="s">
        <v>207</v>
      </c>
      <c r="D198" s="15">
        <v>1320000</v>
      </c>
      <c r="E198" s="15">
        <v>2534000</v>
      </c>
      <c r="F198" s="15">
        <v>1491729.69</v>
      </c>
    </row>
    <row r="199" spans="1:6" ht="15" outlineLevel="2" x14ac:dyDescent="0.25">
      <c r="A199" s="17" t="s">
        <v>709</v>
      </c>
      <c r="B199" s="17"/>
      <c r="C199" s="17"/>
      <c r="D199" s="10">
        <f>SUBTOTAL(9,D195:D198)</f>
        <v>12015000</v>
      </c>
      <c r="E199" s="10">
        <f>SUBTOTAL(9,E195:E198)</f>
        <v>12971000</v>
      </c>
      <c r="F199" s="10">
        <f>SUBTOTAL(9,F195:F198)</f>
        <v>7551846.2899999991</v>
      </c>
    </row>
    <row r="200" spans="1:6" outlineLevel="2" x14ac:dyDescent="0.2">
      <c r="A200"/>
      <c r="B200"/>
      <c r="C200"/>
      <c r="D200"/>
      <c r="E200"/>
      <c r="F200"/>
    </row>
    <row r="201" spans="1:6" ht="15" outlineLevel="2" x14ac:dyDescent="0.25">
      <c r="A201" s="18" t="s">
        <v>210</v>
      </c>
      <c r="B201" s="18"/>
      <c r="C201" s="18"/>
    </row>
    <row r="202" spans="1:6" outlineLevel="3" x14ac:dyDescent="0.2">
      <c r="A202" s="7" t="s">
        <v>166</v>
      </c>
      <c r="B202" s="7" t="s">
        <v>208</v>
      </c>
      <c r="C202" s="8" t="s">
        <v>209</v>
      </c>
      <c r="D202" s="9">
        <v>900000</v>
      </c>
      <c r="E202" s="9">
        <v>1500000</v>
      </c>
      <c r="F202" s="9">
        <v>3022936.52</v>
      </c>
    </row>
    <row r="203" spans="1:6" outlineLevel="3" x14ac:dyDescent="0.2">
      <c r="A203" s="13" t="s">
        <v>203</v>
      </c>
      <c r="B203" s="13" t="s">
        <v>208</v>
      </c>
      <c r="C203" s="14" t="s">
        <v>211</v>
      </c>
      <c r="D203" s="15">
        <v>1280000</v>
      </c>
      <c r="E203" s="15">
        <v>1280000</v>
      </c>
      <c r="F203" s="15">
        <v>0</v>
      </c>
    </row>
    <row r="204" spans="1:6" outlineLevel="3" x14ac:dyDescent="0.2">
      <c r="A204" s="13" t="s">
        <v>150</v>
      </c>
      <c r="B204" s="13" t="s">
        <v>208</v>
      </c>
      <c r="C204" s="14" t="s">
        <v>212</v>
      </c>
      <c r="D204" s="15">
        <v>805000</v>
      </c>
      <c r="E204" s="15">
        <v>1080000</v>
      </c>
      <c r="F204" s="15">
        <v>3994085.68</v>
      </c>
    </row>
    <row r="205" spans="1:6" outlineLevel="3" x14ac:dyDescent="0.2">
      <c r="A205" s="13" t="s">
        <v>154</v>
      </c>
      <c r="B205" s="13" t="s">
        <v>208</v>
      </c>
      <c r="C205" s="14" t="s">
        <v>213</v>
      </c>
      <c r="D205" s="15">
        <v>2155000</v>
      </c>
      <c r="E205" s="15">
        <v>2155000</v>
      </c>
      <c r="F205" s="15">
        <v>0</v>
      </c>
    </row>
    <row r="206" spans="1:6" ht="15" outlineLevel="2" x14ac:dyDescent="0.25">
      <c r="A206" s="17" t="s">
        <v>710</v>
      </c>
      <c r="B206" s="17"/>
      <c r="C206" s="17"/>
      <c r="D206" s="10">
        <f>SUBTOTAL(9,D202:D205)</f>
        <v>5140000</v>
      </c>
      <c r="E206" s="10">
        <f>SUBTOTAL(9,E202:E205)</f>
        <v>6015000</v>
      </c>
      <c r="F206" s="10">
        <f>SUBTOTAL(9,F202:F205)</f>
        <v>7017022.2000000002</v>
      </c>
    </row>
    <row r="207" spans="1:6" outlineLevel="2" x14ac:dyDescent="0.2">
      <c r="A207"/>
      <c r="B207"/>
      <c r="C207"/>
      <c r="D207"/>
      <c r="E207"/>
      <c r="F207"/>
    </row>
    <row r="208" spans="1:6" ht="15" outlineLevel="2" x14ac:dyDescent="0.25">
      <c r="A208" s="18" t="s">
        <v>216</v>
      </c>
      <c r="B208" s="18"/>
      <c r="C208" s="18"/>
    </row>
    <row r="209" spans="1:6" outlineLevel="3" x14ac:dyDescent="0.2">
      <c r="A209" s="7" t="s">
        <v>166</v>
      </c>
      <c r="B209" s="7" t="s">
        <v>214</v>
      </c>
      <c r="C209" s="8" t="s">
        <v>215</v>
      </c>
      <c r="D209" s="9">
        <v>400000</v>
      </c>
      <c r="E209" s="9">
        <v>600000</v>
      </c>
      <c r="F209" s="9">
        <v>192550</v>
      </c>
    </row>
    <row r="210" spans="1:6" outlineLevel="3" x14ac:dyDescent="0.2">
      <c r="A210" s="13" t="s">
        <v>203</v>
      </c>
      <c r="B210" s="13" t="s">
        <v>214</v>
      </c>
      <c r="C210" s="14" t="s">
        <v>217</v>
      </c>
      <c r="D210" s="15">
        <v>340000</v>
      </c>
      <c r="E210" s="15">
        <v>0</v>
      </c>
      <c r="F210" s="15">
        <v>342000</v>
      </c>
    </row>
    <row r="211" spans="1:6" outlineLevel="3" x14ac:dyDescent="0.2">
      <c r="A211" s="13" t="s">
        <v>150</v>
      </c>
      <c r="B211" s="13" t="s">
        <v>214</v>
      </c>
      <c r="C211" s="14" t="s">
        <v>218</v>
      </c>
      <c r="D211" s="15">
        <v>350000</v>
      </c>
      <c r="E211" s="15">
        <v>520000</v>
      </c>
      <c r="F211" s="15">
        <v>106532.9</v>
      </c>
    </row>
    <row r="212" spans="1:6" outlineLevel="3" x14ac:dyDescent="0.2">
      <c r="A212" s="13" t="s">
        <v>154</v>
      </c>
      <c r="B212" s="13" t="s">
        <v>214</v>
      </c>
      <c r="C212" s="14" t="s">
        <v>219</v>
      </c>
      <c r="D212" s="15">
        <v>254000</v>
      </c>
      <c r="E212" s="15">
        <v>0</v>
      </c>
      <c r="F212" s="15">
        <v>254000</v>
      </c>
    </row>
    <row r="213" spans="1:6" ht="15" outlineLevel="2" x14ac:dyDescent="0.25">
      <c r="A213" s="17" t="s">
        <v>711</v>
      </c>
      <c r="B213" s="17"/>
      <c r="C213" s="17"/>
      <c r="D213" s="10">
        <f>SUBTOTAL(9,D209:D212)</f>
        <v>1344000</v>
      </c>
      <c r="E213" s="10">
        <f>SUBTOTAL(9,E209:E212)</f>
        <v>1120000</v>
      </c>
      <c r="F213" s="10">
        <f>SUBTOTAL(9,F209:F212)</f>
        <v>895082.9</v>
      </c>
    </row>
    <row r="214" spans="1:6" outlineLevel="2" x14ac:dyDescent="0.2">
      <c r="A214"/>
      <c r="B214"/>
      <c r="C214"/>
      <c r="D214"/>
      <c r="E214"/>
      <c r="F214"/>
    </row>
    <row r="215" spans="1:6" ht="15" outlineLevel="2" x14ac:dyDescent="0.25">
      <c r="A215" s="18" t="s">
        <v>223</v>
      </c>
      <c r="B215" s="18"/>
      <c r="C215" s="18"/>
    </row>
    <row r="216" spans="1:6" outlineLevel="3" x14ac:dyDescent="0.2">
      <c r="A216" s="7" t="s">
        <v>220</v>
      </c>
      <c r="B216" s="7" t="s">
        <v>221</v>
      </c>
      <c r="C216" s="8" t="s">
        <v>222</v>
      </c>
      <c r="D216" s="9">
        <v>0</v>
      </c>
      <c r="E216" s="9">
        <v>0</v>
      </c>
      <c r="F216" s="9">
        <v>45000</v>
      </c>
    </row>
    <row r="217" spans="1:6" outlineLevel="3" x14ac:dyDescent="0.2">
      <c r="A217" s="13" t="s">
        <v>150</v>
      </c>
      <c r="B217" s="13" t="s">
        <v>221</v>
      </c>
      <c r="C217" s="14" t="s">
        <v>224</v>
      </c>
      <c r="D217" s="15">
        <v>6557000</v>
      </c>
      <c r="E217" s="15">
        <v>5700000</v>
      </c>
      <c r="F217" s="15">
        <v>5770892.9900000002</v>
      </c>
    </row>
    <row r="218" spans="1:6" outlineLevel="3" x14ac:dyDescent="0.2">
      <c r="A218" s="13" t="s">
        <v>154</v>
      </c>
      <c r="B218" s="13" t="s">
        <v>221</v>
      </c>
      <c r="C218" s="14" t="s">
        <v>225</v>
      </c>
      <c r="D218" s="15">
        <v>46000</v>
      </c>
      <c r="E218" s="15">
        <v>41000</v>
      </c>
      <c r="F218" s="15">
        <v>-54194.42</v>
      </c>
    </row>
    <row r="219" spans="1:6" outlineLevel="3" x14ac:dyDescent="0.2">
      <c r="A219" s="13" t="s">
        <v>162</v>
      </c>
      <c r="B219" s="13" t="s">
        <v>221</v>
      </c>
      <c r="C219" s="14" t="s">
        <v>226</v>
      </c>
      <c r="D219" s="15">
        <v>32000</v>
      </c>
      <c r="E219" s="15">
        <v>99000</v>
      </c>
      <c r="F219" s="15">
        <v>118268.73</v>
      </c>
    </row>
    <row r="220" spans="1:6" outlineLevel="3" x14ac:dyDescent="0.2">
      <c r="A220" s="13" t="s">
        <v>181</v>
      </c>
      <c r="B220" s="13" t="s">
        <v>221</v>
      </c>
      <c r="C220" s="14" t="s">
        <v>227</v>
      </c>
      <c r="D220" s="15">
        <v>65000</v>
      </c>
      <c r="E220" s="15">
        <v>50000</v>
      </c>
      <c r="F220" s="15">
        <v>80924.02</v>
      </c>
    </row>
    <row r="221" spans="1:6" ht="15" outlineLevel="2" x14ac:dyDescent="0.25">
      <c r="A221" s="17" t="s">
        <v>712</v>
      </c>
      <c r="B221" s="17"/>
      <c r="C221" s="17"/>
      <c r="D221" s="10">
        <f>SUBTOTAL(9,D216:D220)</f>
        <v>6700000</v>
      </c>
      <c r="E221" s="10">
        <f>SUBTOTAL(9,E216:E220)</f>
        <v>5890000</v>
      </c>
      <c r="F221" s="10">
        <f>SUBTOTAL(9,F216:F220)</f>
        <v>5960891.3200000003</v>
      </c>
    </row>
    <row r="222" spans="1:6" outlineLevel="2" x14ac:dyDescent="0.2">
      <c r="A222"/>
      <c r="B222"/>
      <c r="C222"/>
      <c r="D222"/>
      <c r="E222"/>
      <c r="F222"/>
    </row>
    <row r="223" spans="1:6" ht="15" outlineLevel="2" x14ac:dyDescent="0.25">
      <c r="A223" s="18" t="s">
        <v>231</v>
      </c>
      <c r="B223" s="18"/>
      <c r="C223" s="18"/>
    </row>
    <row r="224" spans="1:6" outlineLevel="3" x14ac:dyDescent="0.2">
      <c r="A224" s="7" t="s">
        <v>228</v>
      </c>
      <c r="B224" s="7" t="s">
        <v>229</v>
      </c>
      <c r="C224" s="8" t="s">
        <v>230</v>
      </c>
      <c r="D224" s="9">
        <v>39000</v>
      </c>
      <c r="E224" s="9">
        <v>39000</v>
      </c>
      <c r="F224" s="9">
        <v>8302.4</v>
      </c>
    </row>
    <row r="225" spans="1:6" outlineLevel="3" x14ac:dyDescent="0.2">
      <c r="A225" s="13" t="s">
        <v>150</v>
      </c>
      <c r="B225" s="13" t="s">
        <v>229</v>
      </c>
      <c r="C225" s="14" t="s">
        <v>232</v>
      </c>
      <c r="D225" s="15">
        <v>26098000</v>
      </c>
      <c r="E225" s="15">
        <v>24927000</v>
      </c>
      <c r="F225" s="15">
        <v>24841070.129999999</v>
      </c>
    </row>
    <row r="226" spans="1:6" outlineLevel="3" x14ac:dyDescent="0.2">
      <c r="A226" s="13" t="s">
        <v>154</v>
      </c>
      <c r="B226" s="13" t="s">
        <v>229</v>
      </c>
      <c r="C226" s="14" t="s">
        <v>233</v>
      </c>
      <c r="D226" s="15">
        <v>16000</v>
      </c>
      <c r="E226" s="15">
        <v>16000</v>
      </c>
      <c r="F226" s="15">
        <v>53668.28</v>
      </c>
    </row>
    <row r="227" spans="1:6" outlineLevel="3" x14ac:dyDescent="0.2">
      <c r="A227" s="13" t="s">
        <v>162</v>
      </c>
      <c r="B227" s="13" t="s">
        <v>229</v>
      </c>
      <c r="C227" s="14" t="s">
        <v>234</v>
      </c>
      <c r="D227" s="15">
        <v>27000</v>
      </c>
      <c r="E227" s="15">
        <v>28000</v>
      </c>
      <c r="F227" s="15">
        <v>33359.339999999997</v>
      </c>
    </row>
    <row r="228" spans="1:6" ht="15" outlineLevel="2" x14ac:dyDescent="0.25">
      <c r="A228" s="17" t="s">
        <v>713</v>
      </c>
      <c r="B228" s="17"/>
      <c r="C228" s="17"/>
      <c r="D228" s="10">
        <f>SUBTOTAL(9,D224:D227)</f>
        <v>26180000</v>
      </c>
      <c r="E228" s="10">
        <f>SUBTOTAL(9,E224:E227)</f>
        <v>25010000</v>
      </c>
      <c r="F228" s="10">
        <f>SUBTOTAL(9,F224:F227)</f>
        <v>24936400.149999999</v>
      </c>
    </row>
    <row r="229" spans="1:6" outlineLevel="2" x14ac:dyDescent="0.2">
      <c r="A229"/>
      <c r="B229"/>
      <c r="C229"/>
      <c r="D229"/>
      <c r="E229"/>
      <c r="F229"/>
    </row>
    <row r="230" spans="1:6" ht="15" outlineLevel="2" x14ac:dyDescent="0.25">
      <c r="A230" s="18" t="s">
        <v>237</v>
      </c>
      <c r="B230" s="18"/>
      <c r="C230" s="18"/>
    </row>
    <row r="231" spans="1:6" outlineLevel="3" x14ac:dyDescent="0.2">
      <c r="A231" s="7" t="s">
        <v>228</v>
      </c>
      <c r="B231" s="7" t="s">
        <v>235</v>
      </c>
      <c r="C231" s="8" t="s">
        <v>236</v>
      </c>
      <c r="D231" s="9">
        <v>42000</v>
      </c>
      <c r="E231" s="9">
        <v>42000</v>
      </c>
      <c r="F231" s="9">
        <v>8943.7000000000007</v>
      </c>
    </row>
    <row r="232" spans="1:6" outlineLevel="3" x14ac:dyDescent="0.2">
      <c r="A232" s="13" t="s">
        <v>150</v>
      </c>
      <c r="B232" s="13" t="s">
        <v>235</v>
      </c>
      <c r="C232" s="14" t="s">
        <v>238</v>
      </c>
      <c r="D232" s="15">
        <v>21432000</v>
      </c>
      <c r="E232" s="15">
        <v>21901000</v>
      </c>
      <c r="F232" s="15">
        <v>19789712.010000002</v>
      </c>
    </row>
    <row r="233" spans="1:6" outlineLevel="3" x14ac:dyDescent="0.2">
      <c r="A233" s="13" t="s">
        <v>154</v>
      </c>
      <c r="B233" s="13" t="s">
        <v>235</v>
      </c>
      <c r="C233" s="14" t="s">
        <v>239</v>
      </c>
      <c r="D233" s="15">
        <v>13000</v>
      </c>
      <c r="E233" s="15">
        <v>14000</v>
      </c>
      <c r="F233" s="15">
        <v>16340.66</v>
      </c>
    </row>
    <row r="234" spans="1:6" outlineLevel="3" x14ac:dyDescent="0.2">
      <c r="A234" s="13" t="s">
        <v>162</v>
      </c>
      <c r="B234" s="13" t="s">
        <v>235</v>
      </c>
      <c r="C234" s="14" t="s">
        <v>240</v>
      </c>
      <c r="D234" s="15">
        <v>22000</v>
      </c>
      <c r="E234" s="15">
        <v>25000</v>
      </c>
      <c r="F234" s="15">
        <v>29192.01</v>
      </c>
    </row>
    <row r="235" spans="1:6" ht="15" outlineLevel="2" x14ac:dyDescent="0.25">
      <c r="A235" s="17" t="s">
        <v>714</v>
      </c>
      <c r="B235" s="17"/>
      <c r="C235" s="17"/>
      <c r="D235" s="10">
        <f>SUBTOTAL(9,D231:D234)</f>
        <v>21509000</v>
      </c>
      <c r="E235" s="10">
        <f>SUBTOTAL(9,E231:E234)</f>
        <v>21982000</v>
      </c>
      <c r="F235" s="10">
        <f>SUBTOTAL(9,F231:F234)</f>
        <v>19844188.380000003</v>
      </c>
    </row>
    <row r="236" spans="1:6" outlineLevel="2" x14ac:dyDescent="0.2">
      <c r="A236"/>
      <c r="B236"/>
      <c r="C236"/>
      <c r="D236"/>
      <c r="E236"/>
      <c r="F236"/>
    </row>
    <row r="237" spans="1:6" ht="15" outlineLevel="2" x14ac:dyDescent="0.25">
      <c r="A237" s="18" t="s">
        <v>243</v>
      </c>
      <c r="B237" s="18"/>
      <c r="C237" s="18"/>
    </row>
    <row r="238" spans="1:6" outlineLevel="3" x14ac:dyDescent="0.2">
      <c r="A238" s="7" t="s">
        <v>150</v>
      </c>
      <c r="B238" s="7" t="s">
        <v>241</v>
      </c>
      <c r="C238" s="8" t="s">
        <v>242</v>
      </c>
      <c r="D238" s="9">
        <v>2150000</v>
      </c>
      <c r="E238" s="9">
        <v>778000</v>
      </c>
      <c r="F238" s="9">
        <v>198381.84</v>
      </c>
    </row>
    <row r="239" spans="1:6" outlineLevel="3" x14ac:dyDescent="0.2">
      <c r="A239" s="13" t="s">
        <v>154</v>
      </c>
      <c r="B239" s="13" t="s">
        <v>241</v>
      </c>
      <c r="C239" s="14" t="s">
        <v>244</v>
      </c>
      <c r="D239" s="15">
        <v>4000</v>
      </c>
      <c r="E239" s="15">
        <v>2000</v>
      </c>
      <c r="F239" s="15">
        <v>102.08</v>
      </c>
    </row>
    <row r="240" spans="1:6" outlineLevel="3" x14ac:dyDescent="0.2">
      <c r="A240" s="13" t="s">
        <v>162</v>
      </c>
      <c r="B240" s="13" t="s">
        <v>241</v>
      </c>
      <c r="C240" s="14" t="s">
        <v>245</v>
      </c>
      <c r="D240" s="15">
        <v>6000</v>
      </c>
      <c r="E240" s="15">
        <v>2000</v>
      </c>
      <c r="F240" s="15">
        <v>134.76</v>
      </c>
    </row>
    <row r="241" spans="1:6" ht="15" outlineLevel="2" x14ac:dyDescent="0.25">
      <c r="A241" s="17" t="s">
        <v>715</v>
      </c>
      <c r="B241" s="17"/>
      <c r="C241" s="17"/>
      <c r="D241" s="10">
        <f>SUBTOTAL(9,D238:D240)</f>
        <v>2160000</v>
      </c>
      <c r="E241" s="10">
        <f>SUBTOTAL(9,E238:E240)</f>
        <v>782000</v>
      </c>
      <c r="F241" s="10">
        <f>SUBTOTAL(9,F238:F240)</f>
        <v>198618.68</v>
      </c>
    </row>
    <row r="242" spans="1:6" outlineLevel="2" x14ac:dyDescent="0.2">
      <c r="A242"/>
      <c r="B242"/>
      <c r="C242"/>
      <c r="D242"/>
      <c r="E242"/>
      <c r="F242"/>
    </row>
    <row r="243" spans="1:6" ht="15" outlineLevel="2" x14ac:dyDescent="0.25">
      <c r="A243" s="18" t="s">
        <v>248</v>
      </c>
      <c r="B243" s="18"/>
      <c r="C243" s="18"/>
    </row>
    <row r="244" spans="1:6" outlineLevel="3" x14ac:dyDescent="0.2">
      <c r="A244" s="7" t="s">
        <v>150</v>
      </c>
      <c r="B244" s="7" t="s">
        <v>246</v>
      </c>
      <c r="C244" s="8" t="s">
        <v>247</v>
      </c>
      <c r="D244" s="9">
        <v>3064000</v>
      </c>
      <c r="E244" s="9">
        <v>1102000</v>
      </c>
      <c r="F244" s="9">
        <v>0</v>
      </c>
    </row>
    <row r="245" spans="1:6" outlineLevel="3" x14ac:dyDescent="0.2">
      <c r="A245" s="13" t="s">
        <v>154</v>
      </c>
      <c r="B245" s="13" t="s">
        <v>246</v>
      </c>
      <c r="C245" s="14" t="s">
        <v>249</v>
      </c>
      <c r="D245" s="15">
        <v>8000</v>
      </c>
      <c r="E245" s="15">
        <v>0</v>
      </c>
      <c r="F245" s="15">
        <v>0</v>
      </c>
    </row>
    <row r="246" spans="1:6" outlineLevel="3" x14ac:dyDescent="0.2">
      <c r="A246" s="13" t="s">
        <v>162</v>
      </c>
      <c r="B246" s="13" t="s">
        <v>246</v>
      </c>
      <c r="C246" s="14" t="s">
        <v>250</v>
      </c>
      <c r="D246" s="15">
        <v>8000</v>
      </c>
      <c r="E246" s="15">
        <v>0</v>
      </c>
      <c r="F246" s="15">
        <v>0</v>
      </c>
    </row>
    <row r="247" spans="1:6" ht="15" outlineLevel="2" x14ac:dyDescent="0.25">
      <c r="A247" s="17" t="s">
        <v>716</v>
      </c>
      <c r="B247" s="17"/>
      <c r="C247" s="17"/>
      <c r="D247" s="10">
        <f>SUBTOTAL(9,D244:D246)</f>
        <v>3080000</v>
      </c>
      <c r="E247" s="10">
        <f>SUBTOTAL(9,E244:E246)</f>
        <v>1102000</v>
      </c>
      <c r="F247" s="10">
        <f>SUBTOTAL(9,F244:F246)</f>
        <v>0</v>
      </c>
    </row>
    <row r="248" spans="1:6" outlineLevel="2" x14ac:dyDescent="0.2">
      <c r="A248"/>
      <c r="B248"/>
      <c r="C248"/>
      <c r="D248"/>
      <c r="E248"/>
      <c r="F248"/>
    </row>
    <row r="249" spans="1:6" ht="15" outlineLevel="2" x14ac:dyDescent="0.25">
      <c r="A249" s="18" t="s">
        <v>253</v>
      </c>
      <c r="B249" s="18"/>
      <c r="C249" s="18"/>
    </row>
    <row r="250" spans="1:6" outlineLevel="3" x14ac:dyDescent="0.2">
      <c r="A250" s="7" t="s">
        <v>150</v>
      </c>
      <c r="B250" s="7" t="s">
        <v>251</v>
      </c>
      <c r="C250" s="8" t="s">
        <v>252</v>
      </c>
      <c r="D250" s="9">
        <v>3680000</v>
      </c>
      <c r="E250" s="9">
        <v>1152000</v>
      </c>
      <c r="F250" s="9">
        <v>0</v>
      </c>
    </row>
    <row r="251" spans="1:6" outlineLevel="3" x14ac:dyDescent="0.2">
      <c r="A251" s="13" t="s">
        <v>154</v>
      </c>
      <c r="B251" s="13" t="s">
        <v>251</v>
      </c>
      <c r="C251" s="14" t="s">
        <v>254</v>
      </c>
      <c r="D251" s="15">
        <v>6000</v>
      </c>
      <c r="E251" s="15">
        <v>0</v>
      </c>
      <c r="F251" s="15">
        <v>0</v>
      </c>
    </row>
    <row r="252" spans="1:6" outlineLevel="3" x14ac:dyDescent="0.2">
      <c r="A252" s="13" t="s">
        <v>162</v>
      </c>
      <c r="B252" s="13" t="s">
        <v>251</v>
      </c>
      <c r="C252" s="14" t="s">
        <v>255</v>
      </c>
      <c r="D252" s="15">
        <v>9000</v>
      </c>
      <c r="E252" s="15">
        <v>0</v>
      </c>
      <c r="F252" s="15">
        <v>0</v>
      </c>
    </row>
    <row r="253" spans="1:6" ht="15" outlineLevel="2" x14ac:dyDescent="0.25">
      <c r="A253" s="17" t="s">
        <v>717</v>
      </c>
      <c r="B253" s="17"/>
      <c r="C253" s="17"/>
      <c r="D253" s="10">
        <f>SUBTOTAL(9,D250:D252)</f>
        <v>3695000</v>
      </c>
      <c r="E253" s="10">
        <f>SUBTOTAL(9,E250:E252)</f>
        <v>1152000</v>
      </c>
      <c r="F253" s="10">
        <f>SUBTOTAL(9,F250:F252)</f>
        <v>0</v>
      </c>
    </row>
    <row r="254" spans="1:6" outlineLevel="2" x14ac:dyDescent="0.2">
      <c r="A254"/>
      <c r="B254"/>
      <c r="C254"/>
      <c r="D254"/>
      <c r="E254"/>
      <c r="F254"/>
    </row>
    <row r="255" spans="1:6" ht="15" outlineLevel="2" x14ac:dyDescent="0.25">
      <c r="A255" s="18" t="s">
        <v>258</v>
      </c>
      <c r="B255" s="18"/>
      <c r="C255" s="18"/>
    </row>
    <row r="256" spans="1:6" outlineLevel="3" x14ac:dyDescent="0.2">
      <c r="A256" s="7" t="s">
        <v>150</v>
      </c>
      <c r="B256" s="7" t="s">
        <v>256</v>
      </c>
      <c r="C256" s="8" t="s">
        <v>257</v>
      </c>
      <c r="D256" s="9">
        <v>28000</v>
      </c>
      <c r="E256" s="9">
        <v>40000</v>
      </c>
      <c r="F256" s="9">
        <v>22666.68</v>
      </c>
    </row>
    <row r="257" spans="1:6" ht="15" outlineLevel="2" x14ac:dyDescent="0.25">
      <c r="A257" s="17" t="s">
        <v>718</v>
      </c>
      <c r="B257" s="17"/>
      <c r="C257" s="17"/>
      <c r="D257" s="10">
        <f>SUBTOTAL(9,D256:D256)</f>
        <v>28000</v>
      </c>
      <c r="E257" s="10">
        <f>SUBTOTAL(9,E256:E256)</f>
        <v>40000</v>
      </c>
      <c r="F257" s="10">
        <f>SUBTOTAL(9,F256:F256)</f>
        <v>22666.68</v>
      </c>
    </row>
    <row r="258" spans="1:6" outlineLevel="2" x14ac:dyDescent="0.2">
      <c r="A258"/>
      <c r="B258"/>
      <c r="C258"/>
      <c r="D258"/>
      <c r="E258"/>
      <c r="F258"/>
    </row>
    <row r="259" spans="1:6" ht="15" outlineLevel="2" x14ac:dyDescent="0.25">
      <c r="A259" s="18" t="s">
        <v>279</v>
      </c>
      <c r="B259" s="18"/>
      <c r="C259" s="18"/>
    </row>
    <row r="260" spans="1:6" outlineLevel="3" x14ac:dyDescent="0.2">
      <c r="A260" s="7" t="s">
        <v>49</v>
      </c>
      <c r="B260" s="7" t="s">
        <v>277</v>
      </c>
      <c r="C260" s="8" t="s">
        <v>278</v>
      </c>
      <c r="D260" s="9">
        <v>84000</v>
      </c>
      <c r="E260" s="9">
        <v>84000</v>
      </c>
      <c r="F260" s="9">
        <v>19600</v>
      </c>
    </row>
    <row r="261" spans="1:6" outlineLevel="3" x14ac:dyDescent="0.2">
      <c r="A261" s="13" t="s">
        <v>166</v>
      </c>
      <c r="B261" s="13" t="s">
        <v>280</v>
      </c>
      <c r="C261" s="14" t="s">
        <v>281</v>
      </c>
      <c r="D261" s="15">
        <v>700000</v>
      </c>
      <c r="E261" s="15">
        <v>701000</v>
      </c>
      <c r="F261" s="15">
        <v>655056.93999999994</v>
      </c>
    </row>
    <row r="262" spans="1:6" outlineLevel="3" x14ac:dyDescent="0.2">
      <c r="A262" s="13" t="s">
        <v>150</v>
      </c>
      <c r="B262" s="13" t="s">
        <v>282</v>
      </c>
      <c r="C262" s="14" t="s">
        <v>283</v>
      </c>
      <c r="D262" s="15">
        <v>30000</v>
      </c>
      <c r="E262" s="15">
        <v>30000</v>
      </c>
      <c r="F262" s="15">
        <v>28770.04</v>
      </c>
    </row>
    <row r="263" spans="1:6" outlineLevel="3" x14ac:dyDescent="0.2">
      <c r="A263" s="13" t="s">
        <v>150</v>
      </c>
      <c r="B263" s="13" t="s">
        <v>284</v>
      </c>
      <c r="C263" s="14" t="s">
        <v>285</v>
      </c>
      <c r="D263" s="15">
        <v>1100000</v>
      </c>
      <c r="E263" s="15">
        <v>1000000</v>
      </c>
      <c r="F263" s="15">
        <v>780563.3</v>
      </c>
    </row>
    <row r="264" spans="1:6" outlineLevel="3" x14ac:dyDescent="0.2">
      <c r="A264" s="13" t="s">
        <v>150</v>
      </c>
      <c r="B264" s="13" t="s">
        <v>290</v>
      </c>
      <c r="C264" s="14" t="s">
        <v>291</v>
      </c>
      <c r="D264" s="15">
        <v>350000</v>
      </c>
      <c r="E264" s="15">
        <v>350000</v>
      </c>
      <c r="F264" s="15">
        <v>279436.09000000003</v>
      </c>
    </row>
    <row r="265" spans="1:6" ht="28.5" outlineLevel="3" x14ac:dyDescent="0.2">
      <c r="A265" s="13" t="s">
        <v>154</v>
      </c>
      <c r="B265" s="13" t="s">
        <v>290</v>
      </c>
      <c r="C265" s="14" t="s">
        <v>292</v>
      </c>
      <c r="D265" s="15">
        <v>0</v>
      </c>
      <c r="E265" s="15">
        <v>486000</v>
      </c>
      <c r="F265" s="15">
        <v>844752.67</v>
      </c>
    </row>
    <row r="266" spans="1:6" outlineLevel="3" x14ac:dyDescent="0.2">
      <c r="A266" s="13" t="s">
        <v>150</v>
      </c>
      <c r="B266" s="13" t="s">
        <v>293</v>
      </c>
      <c r="C266" s="14" t="s">
        <v>294</v>
      </c>
      <c r="D266" s="15">
        <v>600000</v>
      </c>
      <c r="E266" s="15">
        <v>600000</v>
      </c>
      <c r="F266" s="15">
        <v>231175.83</v>
      </c>
    </row>
    <row r="267" spans="1:6" ht="15" outlineLevel="2" x14ac:dyDescent="0.25">
      <c r="A267" s="17" t="s">
        <v>719</v>
      </c>
      <c r="B267" s="17"/>
      <c r="C267" s="17"/>
      <c r="D267" s="10">
        <f>SUBTOTAL(9,D260:D266)</f>
        <v>2864000</v>
      </c>
      <c r="E267" s="10">
        <f>SUBTOTAL(9,E260:E266)</f>
        <v>3251000</v>
      </c>
      <c r="F267" s="10">
        <f>SUBTOTAL(9,F260:F266)</f>
        <v>2839354.87</v>
      </c>
    </row>
    <row r="268" spans="1:6" outlineLevel="2" x14ac:dyDescent="0.2">
      <c r="A268"/>
      <c r="B268"/>
      <c r="C268"/>
      <c r="D268"/>
      <c r="E268"/>
      <c r="F268"/>
    </row>
    <row r="269" spans="1:6" ht="15" outlineLevel="2" x14ac:dyDescent="0.25">
      <c r="A269" s="18" t="s">
        <v>261</v>
      </c>
      <c r="B269" s="18"/>
      <c r="C269" s="18"/>
    </row>
    <row r="270" spans="1:6" outlineLevel="3" x14ac:dyDescent="0.2">
      <c r="A270" s="7" t="s">
        <v>150</v>
      </c>
      <c r="B270" s="7" t="s">
        <v>259</v>
      </c>
      <c r="C270" s="8" t="s">
        <v>260</v>
      </c>
      <c r="D270" s="9">
        <v>150000</v>
      </c>
      <c r="E270" s="9">
        <v>150000</v>
      </c>
      <c r="F270" s="9">
        <v>137043.25</v>
      </c>
    </row>
    <row r="271" spans="1:6" outlineLevel="3" x14ac:dyDescent="0.2">
      <c r="A271" s="13" t="s">
        <v>154</v>
      </c>
      <c r="B271" s="13" t="s">
        <v>259</v>
      </c>
      <c r="C271" s="14" t="s">
        <v>262</v>
      </c>
      <c r="D271" s="15">
        <v>3232000</v>
      </c>
      <c r="E271" s="15">
        <v>2910000</v>
      </c>
      <c r="F271" s="15">
        <v>3353443.52</v>
      </c>
    </row>
    <row r="272" spans="1:6" outlineLevel="3" x14ac:dyDescent="0.2">
      <c r="A272" s="13" t="s">
        <v>162</v>
      </c>
      <c r="B272" s="13" t="s">
        <v>259</v>
      </c>
      <c r="C272" s="14" t="s">
        <v>263</v>
      </c>
      <c r="D272" s="15">
        <v>29000</v>
      </c>
      <c r="E272" s="15">
        <v>0</v>
      </c>
      <c r="F272" s="15">
        <v>29395</v>
      </c>
    </row>
    <row r="273" spans="1:6" ht="15" outlineLevel="2" x14ac:dyDescent="0.25">
      <c r="A273" s="17" t="s">
        <v>720</v>
      </c>
      <c r="B273" s="17"/>
      <c r="C273" s="17"/>
      <c r="D273" s="10">
        <f>SUBTOTAL(9,D270:D272)</f>
        <v>3411000</v>
      </c>
      <c r="E273" s="10">
        <f>SUBTOTAL(9,E270:E272)</f>
        <v>3060000</v>
      </c>
      <c r="F273" s="10">
        <f>SUBTOTAL(9,F270:F272)</f>
        <v>3519881.77</v>
      </c>
    </row>
    <row r="274" spans="1:6" outlineLevel="2" x14ac:dyDescent="0.2">
      <c r="A274"/>
      <c r="B274"/>
      <c r="C274"/>
      <c r="D274"/>
      <c r="E274"/>
      <c r="F274"/>
    </row>
    <row r="275" spans="1:6" ht="15" outlineLevel="2" x14ac:dyDescent="0.25">
      <c r="A275" s="18" t="s">
        <v>266</v>
      </c>
      <c r="B275" s="18"/>
      <c r="C275" s="18"/>
    </row>
    <row r="276" spans="1:6" outlineLevel="3" x14ac:dyDescent="0.2">
      <c r="A276" s="7" t="s">
        <v>76</v>
      </c>
      <c r="B276" s="7" t="s">
        <v>264</v>
      </c>
      <c r="C276" s="8" t="s">
        <v>265</v>
      </c>
      <c r="D276" s="9">
        <v>600000</v>
      </c>
      <c r="E276" s="9">
        <v>600000</v>
      </c>
      <c r="F276" s="9">
        <v>193009.5</v>
      </c>
    </row>
    <row r="277" spans="1:6" outlineLevel="3" x14ac:dyDescent="0.2">
      <c r="A277" s="13" t="s">
        <v>267</v>
      </c>
      <c r="B277" s="13" t="s">
        <v>268</v>
      </c>
      <c r="C277" s="14" t="s">
        <v>269</v>
      </c>
      <c r="D277" s="15">
        <v>126000</v>
      </c>
      <c r="E277" s="15">
        <v>0</v>
      </c>
      <c r="F277" s="15">
        <v>0</v>
      </c>
    </row>
    <row r="278" spans="1:6" outlineLevel="3" x14ac:dyDescent="0.2">
      <c r="A278" s="13" t="s">
        <v>76</v>
      </c>
      <c r="B278" s="13" t="s">
        <v>268</v>
      </c>
      <c r="C278" s="14" t="s">
        <v>270</v>
      </c>
      <c r="D278" s="15">
        <v>200000</v>
      </c>
      <c r="E278" s="15">
        <v>200000</v>
      </c>
      <c r="F278" s="15">
        <v>130528</v>
      </c>
    </row>
    <row r="279" spans="1:6" ht="15" outlineLevel="2" x14ac:dyDescent="0.25">
      <c r="A279" s="17" t="s">
        <v>721</v>
      </c>
      <c r="B279" s="17"/>
      <c r="C279" s="17"/>
      <c r="D279" s="10">
        <f>SUBTOTAL(9,D276:D278)</f>
        <v>926000</v>
      </c>
      <c r="E279" s="10">
        <f>SUBTOTAL(9,E276:E278)</f>
        <v>800000</v>
      </c>
      <c r="F279" s="10">
        <f>SUBTOTAL(9,F276:F278)</f>
        <v>323537.5</v>
      </c>
    </row>
    <row r="280" spans="1:6" outlineLevel="2" x14ac:dyDescent="0.2">
      <c r="A280"/>
      <c r="B280"/>
      <c r="C280"/>
      <c r="D280"/>
      <c r="E280"/>
      <c r="F280"/>
    </row>
    <row r="281" spans="1:6" ht="15" outlineLevel="2" x14ac:dyDescent="0.25">
      <c r="A281" s="18" t="s">
        <v>273</v>
      </c>
      <c r="B281" s="18"/>
      <c r="C281" s="18"/>
    </row>
    <row r="282" spans="1:6" outlineLevel="3" x14ac:dyDescent="0.2">
      <c r="A282" s="7" t="s">
        <v>203</v>
      </c>
      <c r="B282" s="7" t="s">
        <v>271</v>
      </c>
      <c r="C282" s="8" t="s">
        <v>272</v>
      </c>
      <c r="D282" s="9">
        <v>20000</v>
      </c>
      <c r="E282" s="9">
        <v>20000</v>
      </c>
      <c r="F282" s="9">
        <v>0</v>
      </c>
    </row>
    <row r="283" spans="1:6" outlineLevel="3" x14ac:dyDescent="0.2">
      <c r="A283" s="13" t="s">
        <v>45</v>
      </c>
      <c r="B283" s="13" t="s">
        <v>271</v>
      </c>
      <c r="C283" s="14" t="s">
        <v>274</v>
      </c>
      <c r="D283" s="15">
        <v>5000</v>
      </c>
      <c r="E283" s="15">
        <v>5000</v>
      </c>
      <c r="F283" s="15">
        <v>4400</v>
      </c>
    </row>
    <row r="284" spans="1:6" outlineLevel="3" x14ac:dyDescent="0.2">
      <c r="A284" s="13" t="s">
        <v>150</v>
      </c>
      <c r="B284" s="13" t="s">
        <v>271</v>
      </c>
      <c r="C284" s="14" t="s">
        <v>275</v>
      </c>
      <c r="D284" s="15">
        <v>2669000</v>
      </c>
      <c r="E284" s="15">
        <v>2700000</v>
      </c>
      <c r="F284" s="15">
        <v>2604830.98</v>
      </c>
    </row>
    <row r="285" spans="1:6" outlineLevel="3" x14ac:dyDescent="0.2">
      <c r="A285" s="13" t="s">
        <v>154</v>
      </c>
      <c r="B285" s="13" t="s">
        <v>271</v>
      </c>
      <c r="C285" s="14" t="s">
        <v>276</v>
      </c>
      <c r="D285" s="15">
        <v>5000</v>
      </c>
      <c r="E285" s="15">
        <v>9000</v>
      </c>
      <c r="F285" s="15">
        <v>0</v>
      </c>
    </row>
    <row r="286" spans="1:6" ht="15" outlineLevel="2" x14ac:dyDescent="0.25">
      <c r="A286" s="17" t="s">
        <v>722</v>
      </c>
      <c r="B286" s="17"/>
      <c r="C286" s="17"/>
      <c r="D286" s="10">
        <f>SUBTOTAL(9,D282:D285)</f>
        <v>2699000</v>
      </c>
      <c r="E286" s="10">
        <f>SUBTOTAL(9,E282:E285)</f>
        <v>2734000</v>
      </c>
      <c r="F286" s="10">
        <f>SUBTOTAL(9,F282:F285)</f>
        <v>2609230.98</v>
      </c>
    </row>
    <row r="287" spans="1:6" outlineLevel="2" x14ac:dyDescent="0.2">
      <c r="A287"/>
      <c r="B287"/>
      <c r="C287"/>
      <c r="D287"/>
      <c r="E287"/>
      <c r="F287"/>
    </row>
    <row r="288" spans="1:6" ht="15" outlineLevel="2" x14ac:dyDescent="0.25">
      <c r="A288" s="18" t="s">
        <v>288</v>
      </c>
      <c r="B288" s="18"/>
      <c r="C288" s="18"/>
    </row>
    <row r="289" spans="1:6" outlineLevel="3" x14ac:dyDescent="0.2">
      <c r="A289" s="7" t="s">
        <v>166</v>
      </c>
      <c r="B289" s="7" t="s">
        <v>286</v>
      </c>
      <c r="C289" s="8" t="s">
        <v>287</v>
      </c>
      <c r="D289" s="9">
        <v>870000</v>
      </c>
      <c r="E289" s="9">
        <v>860000</v>
      </c>
      <c r="F289" s="9">
        <v>750321.62</v>
      </c>
    </row>
    <row r="290" spans="1:6" outlineLevel="3" x14ac:dyDescent="0.2">
      <c r="A290" s="13" t="s">
        <v>203</v>
      </c>
      <c r="B290" s="13" t="s">
        <v>286</v>
      </c>
      <c r="C290" s="14" t="s">
        <v>289</v>
      </c>
      <c r="D290" s="15">
        <v>130000</v>
      </c>
      <c r="E290" s="15">
        <v>140000</v>
      </c>
      <c r="F290" s="15">
        <v>0</v>
      </c>
    </row>
    <row r="291" spans="1:6" ht="15" outlineLevel="2" x14ac:dyDescent="0.25">
      <c r="A291" s="17" t="s">
        <v>723</v>
      </c>
      <c r="B291" s="17"/>
      <c r="C291" s="17"/>
      <c r="D291" s="10">
        <f>SUBTOTAL(9,D289:D290)</f>
        <v>1000000</v>
      </c>
      <c r="E291" s="10">
        <f>SUBTOTAL(9,E289:E290)</f>
        <v>1000000</v>
      </c>
      <c r="F291" s="10">
        <f>SUBTOTAL(9,F289:F290)</f>
        <v>750321.62</v>
      </c>
    </row>
    <row r="292" spans="1:6" outlineLevel="2" x14ac:dyDescent="0.2">
      <c r="A292"/>
      <c r="B292"/>
      <c r="C292"/>
      <c r="D292"/>
      <c r="E292"/>
      <c r="F292"/>
    </row>
    <row r="293" spans="1:6" ht="15" outlineLevel="2" x14ac:dyDescent="0.25">
      <c r="A293" s="18" t="s">
        <v>297</v>
      </c>
      <c r="B293" s="18"/>
      <c r="C293" s="18"/>
    </row>
    <row r="294" spans="1:6" outlineLevel="3" x14ac:dyDescent="0.2">
      <c r="A294" s="7" t="s">
        <v>166</v>
      </c>
      <c r="B294" s="7" t="s">
        <v>295</v>
      </c>
      <c r="C294" s="8" t="s">
        <v>296</v>
      </c>
      <c r="D294" s="9">
        <v>225000</v>
      </c>
      <c r="E294" s="9">
        <v>225000</v>
      </c>
      <c r="F294" s="9">
        <v>82024.17</v>
      </c>
    </row>
    <row r="295" spans="1:6" ht="15" outlineLevel="2" x14ac:dyDescent="0.25">
      <c r="A295" s="17" t="s">
        <v>724</v>
      </c>
      <c r="B295" s="17"/>
      <c r="C295" s="17"/>
      <c r="D295" s="10">
        <f>SUBTOTAL(9,D294:D294)</f>
        <v>225000</v>
      </c>
      <c r="E295" s="10">
        <f>SUBTOTAL(9,E294:E294)</f>
        <v>225000</v>
      </c>
      <c r="F295" s="10">
        <f>SUBTOTAL(9,F294:F294)</f>
        <v>82024.17</v>
      </c>
    </row>
    <row r="296" spans="1:6" outlineLevel="2" x14ac:dyDescent="0.2">
      <c r="A296"/>
      <c r="B296"/>
      <c r="C296"/>
      <c r="D296"/>
      <c r="E296"/>
      <c r="F296"/>
    </row>
    <row r="297" spans="1:6" ht="15" outlineLevel="2" x14ac:dyDescent="0.25">
      <c r="A297" s="18" t="s">
        <v>300</v>
      </c>
      <c r="B297" s="18"/>
      <c r="C297" s="18"/>
    </row>
    <row r="298" spans="1:6" outlineLevel="3" x14ac:dyDescent="0.2">
      <c r="A298" s="7" t="s">
        <v>150</v>
      </c>
      <c r="B298" s="7" t="s">
        <v>298</v>
      </c>
      <c r="C298" s="8" t="s">
        <v>299</v>
      </c>
      <c r="D298" s="9">
        <v>409000</v>
      </c>
      <c r="E298" s="9">
        <v>367000</v>
      </c>
      <c r="F298" s="9">
        <v>408579.94</v>
      </c>
    </row>
    <row r="299" spans="1:6" ht="15" outlineLevel="2" x14ac:dyDescent="0.25">
      <c r="A299" s="17" t="s">
        <v>725</v>
      </c>
      <c r="B299" s="17"/>
      <c r="C299" s="17"/>
      <c r="D299" s="10">
        <f>SUBTOTAL(9,D298:D298)</f>
        <v>409000</v>
      </c>
      <c r="E299" s="10">
        <f>SUBTOTAL(9,E298:E298)</f>
        <v>367000</v>
      </c>
      <c r="F299" s="10">
        <f>SUBTOTAL(9,F298:F298)</f>
        <v>408579.94</v>
      </c>
    </row>
    <row r="300" spans="1:6" outlineLevel="2" x14ac:dyDescent="0.2">
      <c r="A300"/>
      <c r="B300"/>
      <c r="C300"/>
      <c r="D300"/>
      <c r="E300"/>
      <c r="F300"/>
    </row>
    <row r="301" spans="1:6" ht="15" outlineLevel="2" x14ac:dyDescent="0.25">
      <c r="A301" s="18" t="s">
        <v>304</v>
      </c>
      <c r="B301" s="18"/>
      <c r="C301" s="18"/>
    </row>
    <row r="302" spans="1:6" outlineLevel="3" x14ac:dyDescent="0.2">
      <c r="A302" s="7" t="s">
        <v>301</v>
      </c>
      <c r="B302" s="7" t="s">
        <v>302</v>
      </c>
      <c r="C302" s="8" t="s">
        <v>303</v>
      </c>
      <c r="D302" s="9">
        <v>50000</v>
      </c>
      <c r="E302" s="9">
        <v>50000</v>
      </c>
      <c r="F302" s="9">
        <v>45873</v>
      </c>
    </row>
    <row r="303" spans="1:6" outlineLevel="3" x14ac:dyDescent="0.2">
      <c r="A303" s="13" t="s">
        <v>150</v>
      </c>
      <c r="B303" s="13" t="s">
        <v>302</v>
      </c>
      <c r="C303" s="14" t="s">
        <v>305</v>
      </c>
      <c r="D303" s="15">
        <v>3500000</v>
      </c>
      <c r="E303" s="15">
        <v>3500000</v>
      </c>
      <c r="F303" s="15">
        <v>2563716.0099999998</v>
      </c>
    </row>
    <row r="304" spans="1:6" outlineLevel="3" x14ac:dyDescent="0.2">
      <c r="A304" s="13" t="s">
        <v>154</v>
      </c>
      <c r="B304" s="13" t="s">
        <v>302</v>
      </c>
      <c r="C304" s="14" t="s">
        <v>306</v>
      </c>
      <c r="D304" s="15">
        <v>1100000</v>
      </c>
      <c r="E304" s="15">
        <v>1600000</v>
      </c>
      <c r="F304" s="15">
        <v>1101784.32</v>
      </c>
    </row>
    <row r="305" spans="1:6" ht="15" outlineLevel="2" x14ac:dyDescent="0.25">
      <c r="A305" s="17" t="s">
        <v>726</v>
      </c>
      <c r="B305" s="17"/>
      <c r="C305" s="17"/>
      <c r="D305" s="10">
        <f>SUBTOTAL(9,D302:D304)</f>
        <v>4650000</v>
      </c>
      <c r="E305" s="10">
        <f>SUBTOTAL(9,E302:E304)</f>
        <v>5150000</v>
      </c>
      <c r="F305" s="10">
        <f>SUBTOTAL(9,F302:F304)</f>
        <v>3711373.33</v>
      </c>
    </row>
    <row r="306" spans="1:6" outlineLevel="2" x14ac:dyDescent="0.2">
      <c r="A306"/>
      <c r="B306"/>
      <c r="C306"/>
      <c r="D306"/>
      <c r="E306"/>
      <c r="F306"/>
    </row>
    <row r="307" spans="1:6" ht="15" outlineLevel="2" x14ac:dyDescent="0.25">
      <c r="A307" s="18" t="s">
        <v>309</v>
      </c>
      <c r="B307" s="18"/>
      <c r="C307" s="18"/>
    </row>
    <row r="308" spans="1:6" outlineLevel="3" x14ac:dyDescent="0.2">
      <c r="A308" s="7" t="s">
        <v>166</v>
      </c>
      <c r="B308" s="7" t="s">
        <v>307</v>
      </c>
      <c r="C308" s="8" t="s">
        <v>308</v>
      </c>
      <c r="D308" s="9">
        <v>1500000</v>
      </c>
      <c r="E308" s="9">
        <v>1200000</v>
      </c>
      <c r="F308" s="9">
        <v>1092091</v>
      </c>
    </row>
    <row r="309" spans="1:6" ht="15" outlineLevel="2" x14ac:dyDescent="0.25">
      <c r="A309" s="17" t="s">
        <v>727</v>
      </c>
      <c r="B309" s="17"/>
      <c r="C309" s="17"/>
      <c r="D309" s="10">
        <f>SUBTOTAL(9,D308:D308)</f>
        <v>1500000</v>
      </c>
      <c r="E309" s="10">
        <f>SUBTOTAL(9,E308:E308)</f>
        <v>1200000</v>
      </c>
      <c r="F309" s="10">
        <f>SUBTOTAL(9,F308:F308)</f>
        <v>1092091</v>
      </c>
    </row>
    <row r="310" spans="1:6" outlineLevel="2" x14ac:dyDescent="0.2">
      <c r="A310"/>
      <c r="B310"/>
      <c r="C310"/>
      <c r="D310"/>
      <c r="E310"/>
      <c r="F310"/>
    </row>
    <row r="311" spans="1:6" ht="15" outlineLevel="2" x14ac:dyDescent="0.25">
      <c r="A311" s="18" t="s">
        <v>312</v>
      </c>
      <c r="B311" s="18"/>
      <c r="C311" s="18"/>
    </row>
    <row r="312" spans="1:6" outlineLevel="3" x14ac:dyDescent="0.2">
      <c r="A312" s="7" t="s">
        <v>150</v>
      </c>
      <c r="B312" s="7" t="s">
        <v>310</v>
      </c>
      <c r="C312" s="8" t="s">
        <v>311</v>
      </c>
      <c r="D312" s="9">
        <v>0</v>
      </c>
      <c r="E312" s="9">
        <v>2810000</v>
      </c>
      <c r="F312" s="9">
        <v>0</v>
      </c>
    </row>
    <row r="313" spans="1:6" ht="15" outlineLevel="2" x14ac:dyDescent="0.25">
      <c r="A313" s="17" t="s">
        <v>728</v>
      </c>
      <c r="B313" s="17"/>
      <c r="C313" s="17"/>
      <c r="D313" s="10">
        <f>SUBTOTAL(9,D312:D312)</f>
        <v>0</v>
      </c>
      <c r="E313" s="10">
        <f>SUBTOTAL(9,E312:E312)</f>
        <v>2810000</v>
      </c>
      <c r="F313" s="10">
        <f>SUBTOTAL(9,F312:F312)</f>
        <v>0</v>
      </c>
    </row>
    <row r="314" spans="1:6" outlineLevel="2" x14ac:dyDescent="0.2">
      <c r="A314"/>
      <c r="B314"/>
      <c r="C314"/>
      <c r="D314"/>
      <c r="E314"/>
      <c r="F314"/>
    </row>
    <row r="315" spans="1:6" s="12" customFormat="1" ht="16.5" outlineLevel="1" thickBot="1" x14ac:dyDescent="0.3">
      <c r="A315" s="20" t="s">
        <v>673</v>
      </c>
      <c r="B315" s="20"/>
      <c r="C315" s="20"/>
      <c r="D315" s="11">
        <f>SUBTOTAL(9,D149:D312)</f>
        <v>173678000</v>
      </c>
      <c r="E315" s="11">
        <f>SUBTOTAL(9,E149:E312)</f>
        <v>171869000</v>
      </c>
      <c r="F315" s="11">
        <f>SUBTOTAL(9,F149:F312)</f>
        <v>148838019.03000003</v>
      </c>
    </row>
    <row r="316" spans="1:6" ht="15" outlineLevel="3" thickTop="1" x14ac:dyDescent="0.2">
      <c r="A316"/>
      <c r="B316"/>
      <c r="C316"/>
      <c r="D316"/>
      <c r="E316"/>
      <c r="F316"/>
    </row>
    <row r="317" spans="1:6" ht="15.75" outlineLevel="1" x14ac:dyDescent="0.25">
      <c r="A317" s="21" t="s">
        <v>112</v>
      </c>
      <c r="B317" s="21"/>
      <c r="C317" s="21"/>
    </row>
    <row r="318" spans="1:6" ht="15" outlineLevel="2" x14ac:dyDescent="0.25">
      <c r="A318" s="18" t="s">
        <v>111</v>
      </c>
      <c r="B318" s="18"/>
      <c r="C318" s="18"/>
    </row>
    <row r="319" spans="1:6" outlineLevel="3" x14ac:dyDescent="0.2">
      <c r="A319" s="7" t="s">
        <v>45</v>
      </c>
      <c r="B319" s="7" t="s">
        <v>109</v>
      </c>
      <c r="C319" s="8" t="s">
        <v>110</v>
      </c>
      <c r="D319" s="9">
        <v>0</v>
      </c>
      <c r="E319" s="9">
        <v>15000</v>
      </c>
      <c r="F319" s="9">
        <v>0</v>
      </c>
    </row>
    <row r="320" spans="1:6" outlineLevel="3" x14ac:dyDescent="0.2">
      <c r="A320" s="13" t="s">
        <v>45</v>
      </c>
      <c r="B320" s="13" t="s">
        <v>113</v>
      </c>
      <c r="C320" s="14" t="s">
        <v>114</v>
      </c>
      <c r="D320" s="15">
        <v>500000</v>
      </c>
      <c r="E320" s="15">
        <v>0</v>
      </c>
      <c r="F320" s="15">
        <v>0</v>
      </c>
    </row>
    <row r="321" spans="1:6" outlineLevel="3" x14ac:dyDescent="0.2">
      <c r="A321" s="13" t="s">
        <v>115</v>
      </c>
      <c r="B321" s="13" t="s">
        <v>113</v>
      </c>
      <c r="C321" s="14" t="s">
        <v>116</v>
      </c>
      <c r="D321" s="15">
        <v>0</v>
      </c>
      <c r="E321" s="15">
        <v>0</v>
      </c>
      <c r="F321" s="15">
        <v>148093</v>
      </c>
    </row>
    <row r="322" spans="1:6" ht="15" outlineLevel="2" x14ac:dyDescent="0.25">
      <c r="A322" s="17" t="s">
        <v>729</v>
      </c>
      <c r="B322" s="17"/>
      <c r="C322" s="17"/>
      <c r="D322" s="10">
        <f>SUBTOTAL(9,D319:D321)</f>
        <v>500000</v>
      </c>
      <c r="E322" s="10">
        <f>SUBTOTAL(9,E319:E321)</f>
        <v>15000</v>
      </c>
      <c r="F322" s="10">
        <f>SUBTOTAL(9,F319:F321)</f>
        <v>148093</v>
      </c>
    </row>
    <row r="323" spans="1:6" outlineLevel="2" x14ac:dyDescent="0.2">
      <c r="A323"/>
      <c r="B323"/>
      <c r="C323"/>
      <c r="D323"/>
      <c r="E323"/>
      <c r="F323"/>
    </row>
    <row r="324" spans="1:6" ht="15" outlineLevel="2" x14ac:dyDescent="0.25">
      <c r="A324" s="18" t="s">
        <v>315</v>
      </c>
      <c r="B324" s="18"/>
      <c r="C324" s="18"/>
    </row>
    <row r="325" spans="1:6" outlineLevel="3" x14ac:dyDescent="0.2">
      <c r="A325" s="7" t="s">
        <v>166</v>
      </c>
      <c r="B325" s="7" t="s">
        <v>313</v>
      </c>
      <c r="C325" s="8" t="s">
        <v>314</v>
      </c>
      <c r="D325" s="9">
        <v>450000</v>
      </c>
      <c r="E325" s="9">
        <v>193000</v>
      </c>
      <c r="F325" s="9">
        <v>253307.5</v>
      </c>
    </row>
    <row r="326" spans="1:6" outlineLevel="3" x14ac:dyDescent="0.2">
      <c r="A326" s="13" t="s">
        <v>203</v>
      </c>
      <c r="B326" s="13" t="s">
        <v>313</v>
      </c>
      <c r="C326" s="14" t="s">
        <v>316</v>
      </c>
      <c r="D326" s="15">
        <v>190000</v>
      </c>
      <c r="E326" s="15">
        <v>170000</v>
      </c>
      <c r="F326" s="15">
        <v>69672.55</v>
      </c>
    </row>
    <row r="327" spans="1:6" outlineLevel="3" x14ac:dyDescent="0.2">
      <c r="A327" s="13" t="s">
        <v>317</v>
      </c>
      <c r="B327" s="13" t="s">
        <v>313</v>
      </c>
      <c r="C327" s="14" t="s">
        <v>318</v>
      </c>
      <c r="D327" s="15">
        <v>75000</v>
      </c>
      <c r="E327" s="15">
        <v>80000</v>
      </c>
      <c r="F327" s="15">
        <v>0</v>
      </c>
    </row>
    <row r="328" spans="1:6" outlineLevel="3" x14ac:dyDescent="0.2">
      <c r="A328" s="13" t="s">
        <v>92</v>
      </c>
      <c r="B328" s="13" t="s">
        <v>313</v>
      </c>
      <c r="C328" s="14" t="s">
        <v>319</v>
      </c>
      <c r="D328" s="15">
        <v>220000</v>
      </c>
      <c r="E328" s="15">
        <v>222000</v>
      </c>
      <c r="F328" s="15">
        <v>0</v>
      </c>
    </row>
    <row r="329" spans="1:6" ht="15" outlineLevel="2" x14ac:dyDescent="0.25">
      <c r="A329" s="17" t="s">
        <v>730</v>
      </c>
      <c r="B329" s="17"/>
      <c r="C329" s="17"/>
      <c r="D329" s="10">
        <f>SUBTOTAL(9,D325:D328)</f>
        <v>935000</v>
      </c>
      <c r="E329" s="10">
        <f>SUBTOTAL(9,E325:E328)</f>
        <v>665000</v>
      </c>
      <c r="F329" s="10">
        <f>SUBTOTAL(9,F325:F328)</f>
        <v>322980.05</v>
      </c>
    </row>
    <row r="330" spans="1:6" outlineLevel="2" x14ac:dyDescent="0.2">
      <c r="A330"/>
      <c r="B330"/>
      <c r="C330"/>
      <c r="D330"/>
      <c r="E330"/>
      <c r="F330"/>
    </row>
    <row r="331" spans="1:6" ht="15" outlineLevel="2" x14ac:dyDescent="0.25">
      <c r="A331" s="18" t="s">
        <v>322</v>
      </c>
      <c r="B331" s="18"/>
      <c r="C331" s="18"/>
    </row>
    <row r="332" spans="1:6" outlineLevel="3" x14ac:dyDescent="0.2">
      <c r="A332" s="7" t="s">
        <v>203</v>
      </c>
      <c r="B332" s="7" t="s">
        <v>320</v>
      </c>
      <c r="C332" s="8" t="s">
        <v>321</v>
      </c>
      <c r="D332" s="9">
        <v>334000</v>
      </c>
      <c r="E332" s="9">
        <v>215000</v>
      </c>
      <c r="F332" s="9">
        <v>45095</v>
      </c>
    </row>
    <row r="333" spans="1:6" outlineLevel="3" x14ac:dyDescent="0.2">
      <c r="A333" s="13" t="s">
        <v>317</v>
      </c>
      <c r="B333" s="13" t="s">
        <v>320</v>
      </c>
      <c r="C333" s="14" t="s">
        <v>323</v>
      </c>
      <c r="D333" s="15">
        <v>2000</v>
      </c>
      <c r="E333" s="15">
        <v>2000</v>
      </c>
      <c r="F333" s="15">
        <v>4638</v>
      </c>
    </row>
    <row r="334" spans="1:6" ht="15" outlineLevel="2" x14ac:dyDescent="0.25">
      <c r="A334" s="17" t="s">
        <v>731</v>
      </c>
      <c r="B334" s="17"/>
      <c r="C334" s="17"/>
      <c r="D334" s="10">
        <f>SUBTOTAL(9,D332:D333)</f>
        <v>336000</v>
      </c>
      <c r="E334" s="10">
        <f>SUBTOTAL(9,E332:E333)</f>
        <v>217000</v>
      </c>
      <c r="F334" s="10">
        <f>SUBTOTAL(9,F332:F333)</f>
        <v>49733</v>
      </c>
    </row>
    <row r="335" spans="1:6" outlineLevel="2" x14ac:dyDescent="0.2">
      <c r="A335"/>
      <c r="B335"/>
      <c r="C335"/>
      <c r="D335"/>
      <c r="E335"/>
      <c r="F335"/>
    </row>
    <row r="336" spans="1:6" ht="15" outlineLevel="2" x14ac:dyDescent="0.25">
      <c r="A336" s="18" t="s">
        <v>327</v>
      </c>
      <c r="B336" s="18"/>
      <c r="C336" s="18"/>
    </row>
    <row r="337" spans="1:6" outlineLevel="3" x14ac:dyDescent="0.2">
      <c r="A337" s="7" t="s">
        <v>324</v>
      </c>
      <c r="B337" s="7" t="s">
        <v>325</v>
      </c>
      <c r="C337" s="8" t="s">
        <v>326</v>
      </c>
      <c r="D337" s="9">
        <v>0</v>
      </c>
      <c r="E337" s="9">
        <v>25000</v>
      </c>
      <c r="F337" s="9">
        <v>0</v>
      </c>
    </row>
    <row r="338" spans="1:6" ht="15" outlineLevel="2" x14ac:dyDescent="0.25">
      <c r="A338" s="17" t="s">
        <v>732</v>
      </c>
      <c r="B338" s="17"/>
      <c r="C338" s="17"/>
      <c r="D338" s="10">
        <f>SUBTOTAL(9,D337:D337)</f>
        <v>0</v>
      </c>
      <c r="E338" s="10">
        <f>SUBTOTAL(9,E337:E337)</f>
        <v>25000</v>
      </c>
      <c r="F338" s="10">
        <f>SUBTOTAL(9,F337:F337)</f>
        <v>0</v>
      </c>
    </row>
    <row r="339" spans="1:6" outlineLevel="2" x14ac:dyDescent="0.2">
      <c r="A339"/>
      <c r="B339"/>
      <c r="C339"/>
      <c r="D339"/>
      <c r="E339"/>
      <c r="F339"/>
    </row>
    <row r="340" spans="1:6" ht="15" outlineLevel="2" x14ac:dyDescent="0.25">
      <c r="A340" s="18" t="s">
        <v>335</v>
      </c>
      <c r="B340" s="18"/>
      <c r="C340" s="18"/>
    </row>
    <row r="341" spans="1:6" outlineLevel="3" x14ac:dyDescent="0.2">
      <c r="A341" s="7" t="s">
        <v>166</v>
      </c>
      <c r="B341" s="7" t="s">
        <v>333</v>
      </c>
      <c r="C341" s="8" t="s">
        <v>334</v>
      </c>
      <c r="D341" s="9">
        <v>0</v>
      </c>
      <c r="E341" s="9">
        <v>5000</v>
      </c>
      <c r="F341" s="9">
        <v>0</v>
      </c>
    </row>
    <row r="342" spans="1:6" outlineLevel="3" x14ac:dyDescent="0.2">
      <c r="A342" s="13" t="s">
        <v>150</v>
      </c>
      <c r="B342" s="13" t="s">
        <v>333</v>
      </c>
      <c r="C342" s="14" t="s">
        <v>336</v>
      </c>
      <c r="D342" s="15">
        <v>40000</v>
      </c>
      <c r="E342" s="15">
        <v>40000</v>
      </c>
      <c r="F342" s="15">
        <v>10000</v>
      </c>
    </row>
    <row r="343" spans="1:6" ht="15" outlineLevel="2" x14ac:dyDescent="0.25">
      <c r="A343" s="17" t="s">
        <v>733</v>
      </c>
      <c r="B343" s="17"/>
      <c r="C343" s="17"/>
      <c r="D343" s="10">
        <f>SUBTOTAL(9,D341:D342)</f>
        <v>40000</v>
      </c>
      <c r="E343" s="10">
        <f>SUBTOTAL(9,E341:E342)</f>
        <v>45000</v>
      </c>
      <c r="F343" s="10">
        <f>SUBTOTAL(9,F341:F342)</f>
        <v>10000</v>
      </c>
    </row>
    <row r="344" spans="1:6" outlineLevel="2" x14ac:dyDescent="0.2">
      <c r="A344"/>
      <c r="B344"/>
      <c r="C344"/>
      <c r="D344"/>
      <c r="E344"/>
      <c r="F344"/>
    </row>
    <row r="345" spans="1:6" ht="15" outlineLevel="2" x14ac:dyDescent="0.25">
      <c r="A345" s="18" t="s">
        <v>339</v>
      </c>
      <c r="B345" s="18"/>
      <c r="C345" s="18"/>
    </row>
    <row r="346" spans="1:6" outlineLevel="3" x14ac:dyDescent="0.2">
      <c r="A346" s="7" t="s">
        <v>150</v>
      </c>
      <c r="B346" s="7" t="s">
        <v>337</v>
      </c>
      <c r="C346" s="8" t="s">
        <v>338</v>
      </c>
      <c r="D346" s="9">
        <v>26000</v>
      </c>
      <c r="E346" s="9">
        <v>26000</v>
      </c>
      <c r="F346" s="9">
        <v>0</v>
      </c>
    </row>
    <row r="347" spans="1:6" ht="15" outlineLevel="2" x14ac:dyDescent="0.25">
      <c r="A347" s="17" t="s">
        <v>734</v>
      </c>
      <c r="B347" s="17"/>
      <c r="C347" s="17"/>
      <c r="D347" s="10">
        <f>SUBTOTAL(9,D346:D346)</f>
        <v>26000</v>
      </c>
      <c r="E347" s="10">
        <f>SUBTOTAL(9,E346:E346)</f>
        <v>26000</v>
      </c>
      <c r="F347" s="10">
        <f>SUBTOTAL(9,F346:F346)</f>
        <v>0</v>
      </c>
    </row>
    <row r="348" spans="1:6" outlineLevel="2" x14ac:dyDescent="0.2">
      <c r="A348"/>
      <c r="B348"/>
      <c r="C348"/>
      <c r="D348"/>
      <c r="E348"/>
      <c r="F348"/>
    </row>
    <row r="349" spans="1:6" ht="15" outlineLevel="2" x14ac:dyDescent="0.25">
      <c r="A349" s="18" t="s">
        <v>342</v>
      </c>
      <c r="B349" s="18"/>
      <c r="C349" s="18"/>
    </row>
    <row r="350" spans="1:6" outlineLevel="3" x14ac:dyDescent="0.2">
      <c r="A350" s="7" t="s">
        <v>166</v>
      </c>
      <c r="B350" s="7" t="s">
        <v>340</v>
      </c>
      <c r="C350" s="8" t="s">
        <v>341</v>
      </c>
      <c r="D350" s="9">
        <v>270000</v>
      </c>
      <c r="E350" s="9">
        <v>270000</v>
      </c>
      <c r="F350" s="9">
        <v>217361.96</v>
      </c>
    </row>
    <row r="351" spans="1:6" outlineLevel="3" x14ac:dyDescent="0.2">
      <c r="A351" s="13" t="s">
        <v>203</v>
      </c>
      <c r="B351" s="13" t="s">
        <v>340</v>
      </c>
      <c r="C351" s="14" t="s">
        <v>343</v>
      </c>
      <c r="D351" s="15">
        <v>20000</v>
      </c>
      <c r="E351" s="15">
        <v>20000</v>
      </c>
      <c r="F351" s="15">
        <v>12400</v>
      </c>
    </row>
    <row r="352" spans="1:6" outlineLevel="3" x14ac:dyDescent="0.2">
      <c r="A352" s="13" t="s">
        <v>317</v>
      </c>
      <c r="B352" s="13" t="s">
        <v>340</v>
      </c>
      <c r="C352" s="14" t="s">
        <v>344</v>
      </c>
      <c r="D352" s="15">
        <v>10000</v>
      </c>
      <c r="E352" s="15">
        <v>10000</v>
      </c>
      <c r="F352" s="15">
        <v>2984</v>
      </c>
    </row>
    <row r="353" spans="1:6" outlineLevel="3" x14ac:dyDescent="0.2">
      <c r="A353" s="13" t="s">
        <v>150</v>
      </c>
      <c r="B353" s="13" t="s">
        <v>340</v>
      </c>
      <c r="C353" s="14" t="s">
        <v>345</v>
      </c>
      <c r="D353" s="15">
        <v>390000</v>
      </c>
      <c r="E353" s="15">
        <v>390000</v>
      </c>
      <c r="F353" s="15">
        <v>304025.39</v>
      </c>
    </row>
    <row r="354" spans="1:6" ht="15" outlineLevel="2" x14ac:dyDescent="0.25">
      <c r="A354" s="17" t="s">
        <v>735</v>
      </c>
      <c r="B354" s="17"/>
      <c r="C354" s="17"/>
      <c r="D354" s="10">
        <f>SUBTOTAL(9,D350:D353)</f>
        <v>690000</v>
      </c>
      <c r="E354" s="10">
        <f>SUBTOTAL(9,E350:E353)</f>
        <v>690000</v>
      </c>
      <c r="F354" s="10">
        <f>SUBTOTAL(9,F350:F353)</f>
        <v>536771.35</v>
      </c>
    </row>
    <row r="355" spans="1:6" outlineLevel="2" x14ac:dyDescent="0.2">
      <c r="A355"/>
      <c r="B355"/>
      <c r="C355"/>
      <c r="D355"/>
      <c r="E355"/>
      <c r="F355"/>
    </row>
    <row r="356" spans="1:6" ht="15" outlineLevel="2" x14ac:dyDescent="0.25">
      <c r="A356" s="18" t="s">
        <v>330</v>
      </c>
      <c r="B356" s="18"/>
      <c r="C356" s="18"/>
    </row>
    <row r="357" spans="1:6" outlineLevel="3" x14ac:dyDescent="0.2">
      <c r="A357" s="7" t="s">
        <v>166</v>
      </c>
      <c r="B357" s="7" t="s">
        <v>328</v>
      </c>
      <c r="C357" s="8" t="s">
        <v>329</v>
      </c>
      <c r="D357" s="9">
        <v>60000</v>
      </c>
      <c r="E357" s="9">
        <v>5000</v>
      </c>
      <c r="F357" s="9">
        <v>20070</v>
      </c>
    </row>
    <row r="358" spans="1:6" outlineLevel="3" x14ac:dyDescent="0.2">
      <c r="A358" s="13" t="s">
        <v>267</v>
      </c>
      <c r="B358" s="13" t="s">
        <v>328</v>
      </c>
      <c r="C358" s="14" t="s">
        <v>331</v>
      </c>
      <c r="D358" s="15">
        <v>172000</v>
      </c>
      <c r="E358" s="15">
        <v>0</v>
      </c>
      <c r="F358" s="15">
        <v>0</v>
      </c>
    </row>
    <row r="359" spans="1:6" outlineLevel="3" x14ac:dyDescent="0.2">
      <c r="A359" s="13" t="s">
        <v>115</v>
      </c>
      <c r="B359" s="13" t="s">
        <v>328</v>
      </c>
      <c r="C359" s="14" t="s">
        <v>332</v>
      </c>
      <c r="D359" s="15">
        <v>100000</v>
      </c>
      <c r="E359" s="15">
        <v>100000</v>
      </c>
      <c r="F359" s="15">
        <v>110000</v>
      </c>
    </row>
    <row r="360" spans="1:6" outlineLevel="3" x14ac:dyDescent="0.2">
      <c r="A360" s="13" t="s">
        <v>150</v>
      </c>
      <c r="B360" s="13" t="s">
        <v>346</v>
      </c>
      <c r="C360" s="14" t="s">
        <v>347</v>
      </c>
      <c r="D360" s="15">
        <v>110000</v>
      </c>
      <c r="E360" s="15">
        <v>110000</v>
      </c>
      <c r="F360" s="15">
        <v>126088</v>
      </c>
    </row>
    <row r="361" spans="1:6" outlineLevel="3" x14ac:dyDescent="0.2">
      <c r="A361" s="13" t="s">
        <v>150</v>
      </c>
      <c r="B361" s="13" t="s">
        <v>348</v>
      </c>
      <c r="C361" s="14" t="s">
        <v>349</v>
      </c>
      <c r="D361" s="15">
        <v>72000</v>
      </c>
      <c r="E361" s="15">
        <v>72000</v>
      </c>
      <c r="F361" s="15">
        <v>39325</v>
      </c>
    </row>
    <row r="362" spans="1:6" ht="15" outlineLevel="2" x14ac:dyDescent="0.25">
      <c r="A362" s="17" t="s">
        <v>736</v>
      </c>
      <c r="B362" s="17"/>
      <c r="C362" s="17"/>
      <c r="D362" s="10">
        <f>SUBTOTAL(9,D357:D361)</f>
        <v>514000</v>
      </c>
      <c r="E362" s="10">
        <f>SUBTOTAL(9,E357:E361)</f>
        <v>287000</v>
      </c>
      <c r="F362" s="10">
        <f>SUBTOTAL(9,F357:F361)</f>
        <v>295483</v>
      </c>
    </row>
    <row r="363" spans="1:6" outlineLevel="2" x14ac:dyDescent="0.2">
      <c r="A363"/>
      <c r="B363"/>
      <c r="C363"/>
      <c r="D363"/>
      <c r="E363"/>
      <c r="F363"/>
    </row>
    <row r="364" spans="1:6" s="12" customFormat="1" ht="16.5" outlineLevel="1" thickBot="1" x14ac:dyDescent="0.3">
      <c r="A364" s="20" t="s">
        <v>674</v>
      </c>
      <c r="B364" s="20"/>
      <c r="C364" s="20"/>
      <c r="D364" s="11">
        <f>SUBTOTAL(9,D319:D361)</f>
        <v>3041000</v>
      </c>
      <c r="E364" s="11">
        <f>SUBTOTAL(9,E319:E361)</f>
        <v>1970000</v>
      </c>
      <c r="F364" s="11">
        <f>SUBTOTAL(9,F319:F361)</f>
        <v>1363060.4</v>
      </c>
    </row>
    <row r="365" spans="1:6" ht="15" outlineLevel="3" thickTop="1" x14ac:dyDescent="0.2">
      <c r="A365"/>
      <c r="B365"/>
      <c r="C365"/>
      <c r="D365"/>
      <c r="E365"/>
      <c r="F365"/>
    </row>
    <row r="366" spans="1:6" ht="15.75" outlineLevel="1" x14ac:dyDescent="0.25">
      <c r="A366" s="21" t="s">
        <v>353</v>
      </c>
      <c r="B366" s="21"/>
      <c r="C366" s="21"/>
    </row>
    <row r="367" spans="1:6" ht="15" outlineLevel="2" x14ac:dyDescent="0.25">
      <c r="A367" s="18" t="s">
        <v>352</v>
      </c>
      <c r="B367" s="18"/>
      <c r="C367" s="18"/>
    </row>
    <row r="368" spans="1:6" outlineLevel="3" x14ac:dyDescent="0.2">
      <c r="A368" s="7" t="s">
        <v>115</v>
      </c>
      <c r="B368" s="7" t="s">
        <v>350</v>
      </c>
      <c r="C368" s="8" t="s">
        <v>351</v>
      </c>
      <c r="D368" s="9">
        <v>150000</v>
      </c>
      <c r="E368" s="9">
        <v>190000</v>
      </c>
      <c r="F368" s="9">
        <v>287952</v>
      </c>
    </row>
    <row r="369" spans="1:6" ht="15" outlineLevel="2" x14ac:dyDescent="0.25">
      <c r="A369" s="17" t="s">
        <v>737</v>
      </c>
      <c r="B369" s="17"/>
      <c r="C369" s="17"/>
      <c r="D369" s="10">
        <f>SUBTOTAL(9,D368:D368)</f>
        <v>150000</v>
      </c>
      <c r="E369" s="10">
        <f>SUBTOTAL(9,E368:E368)</f>
        <v>190000</v>
      </c>
      <c r="F369" s="10">
        <f>SUBTOTAL(9,F368:F368)</f>
        <v>287952</v>
      </c>
    </row>
    <row r="370" spans="1:6" outlineLevel="2" x14ac:dyDescent="0.2">
      <c r="A370"/>
      <c r="B370"/>
      <c r="C370"/>
      <c r="D370"/>
      <c r="E370"/>
      <c r="F370"/>
    </row>
    <row r="371" spans="1:6" ht="15" outlineLevel="2" x14ac:dyDescent="0.25">
      <c r="A371" s="18" t="s">
        <v>359</v>
      </c>
      <c r="B371" s="18"/>
      <c r="C371" s="18"/>
    </row>
    <row r="372" spans="1:6" outlineLevel="3" x14ac:dyDescent="0.2">
      <c r="A372" s="7" t="s">
        <v>92</v>
      </c>
      <c r="B372" s="7" t="s">
        <v>357</v>
      </c>
      <c r="C372" s="8" t="s">
        <v>358</v>
      </c>
      <c r="D372" s="9">
        <v>50000</v>
      </c>
      <c r="E372" s="9">
        <v>200000</v>
      </c>
      <c r="F372" s="9">
        <v>257889.75</v>
      </c>
    </row>
    <row r="373" spans="1:6" outlineLevel="3" x14ac:dyDescent="0.2">
      <c r="A373" s="13" t="s">
        <v>92</v>
      </c>
      <c r="B373" s="13" t="s">
        <v>360</v>
      </c>
      <c r="C373" s="14" t="s">
        <v>361</v>
      </c>
      <c r="D373" s="15">
        <v>0</v>
      </c>
      <c r="E373" s="15">
        <v>0</v>
      </c>
      <c r="F373" s="15">
        <v>4976</v>
      </c>
    </row>
    <row r="374" spans="1:6" ht="15" outlineLevel="2" x14ac:dyDescent="0.25">
      <c r="A374" s="17" t="s">
        <v>738</v>
      </c>
      <c r="B374" s="17"/>
      <c r="C374" s="17"/>
      <c r="D374" s="10">
        <f>SUBTOTAL(9,D372:D373)</f>
        <v>50000</v>
      </c>
      <c r="E374" s="10">
        <f>SUBTOTAL(9,E372:E373)</f>
        <v>200000</v>
      </c>
      <c r="F374" s="10">
        <f>SUBTOTAL(9,F372:F373)</f>
        <v>262865.75</v>
      </c>
    </row>
    <row r="375" spans="1:6" outlineLevel="2" x14ac:dyDescent="0.2">
      <c r="A375"/>
      <c r="B375"/>
      <c r="C375"/>
      <c r="D375"/>
      <c r="E375"/>
      <c r="F375"/>
    </row>
    <row r="376" spans="1:6" ht="15" outlineLevel="2" x14ac:dyDescent="0.25">
      <c r="A376" s="18" t="s">
        <v>364</v>
      </c>
      <c r="B376" s="18"/>
      <c r="C376" s="18"/>
    </row>
    <row r="377" spans="1:6" outlineLevel="3" x14ac:dyDescent="0.2">
      <c r="A377" s="7" t="s">
        <v>166</v>
      </c>
      <c r="B377" s="7" t="s">
        <v>362</v>
      </c>
      <c r="C377" s="8" t="s">
        <v>363</v>
      </c>
      <c r="D377" s="9">
        <v>0</v>
      </c>
      <c r="E377" s="9">
        <v>0</v>
      </c>
      <c r="F377" s="9">
        <v>794.8</v>
      </c>
    </row>
    <row r="378" spans="1:6" outlineLevel="3" x14ac:dyDescent="0.2">
      <c r="A378" s="13" t="s">
        <v>203</v>
      </c>
      <c r="B378" s="13" t="s">
        <v>362</v>
      </c>
      <c r="C378" s="14" t="s">
        <v>365</v>
      </c>
      <c r="D378" s="15">
        <v>10000</v>
      </c>
      <c r="E378" s="15">
        <v>5000</v>
      </c>
      <c r="F378" s="15">
        <v>0</v>
      </c>
    </row>
    <row r="379" spans="1:6" outlineLevel="3" x14ac:dyDescent="0.2">
      <c r="A379" s="13" t="s">
        <v>366</v>
      </c>
      <c r="B379" s="13" t="s">
        <v>362</v>
      </c>
      <c r="C379" s="14" t="s">
        <v>367</v>
      </c>
      <c r="D379" s="15">
        <v>0</v>
      </c>
      <c r="E379" s="15">
        <v>0</v>
      </c>
      <c r="F379" s="15">
        <v>29400</v>
      </c>
    </row>
    <row r="380" spans="1:6" outlineLevel="3" x14ac:dyDescent="0.2">
      <c r="A380" s="13" t="s">
        <v>115</v>
      </c>
      <c r="B380" s="13" t="s">
        <v>402</v>
      </c>
      <c r="C380" s="14" t="s">
        <v>403</v>
      </c>
      <c r="D380" s="15">
        <v>370000</v>
      </c>
      <c r="E380" s="15">
        <v>370000</v>
      </c>
      <c r="F380" s="15">
        <v>55000</v>
      </c>
    </row>
    <row r="381" spans="1:6" outlineLevel="3" x14ac:dyDescent="0.2">
      <c r="A381" s="13" t="s">
        <v>115</v>
      </c>
      <c r="B381" s="13" t="s">
        <v>404</v>
      </c>
      <c r="C381" s="14" t="s">
        <v>405</v>
      </c>
      <c r="D381" s="15">
        <v>80000</v>
      </c>
      <c r="E381" s="15">
        <v>80000</v>
      </c>
      <c r="F381" s="15">
        <v>100476</v>
      </c>
    </row>
    <row r="382" spans="1:6" ht="28.5" outlineLevel="3" x14ac:dyDescent="0.2">
      <c r="A382" s="13" t="s">
        <v>166</v>
      </c>
      <c r="B382" s="13" t="s">
        <v>412</v>
      </c>
      <c r="C382" s="14" t="s">
        <v>413</v>
      </c>
      <c r="D382" s="15">
        <v>132000</v>
      </c>
      <c r="E382" s="15">
        <v>137000</v>
      </c>
      <c r="F382" s="15">
        <v>117893.7</v>
      </c>
    </row>
    <row r="383" spans="1:6" ht="15" outlineLevel="2" x14ac:dyDescent="0.25">
      <c r="A383" s="17" t="s">
        <v>739</v>
      </c>
      <c r="B383" s="17"/>
      <c r="C383" s="17"/>
      <c r="D383" s="10">
        <f>SUBTOTAL(9,D377:D382)</f>
        <v>592000</v>
      </c>
      <c r="E383" s="10">
        <f>SUBTOTAL(9,E377:E382)</f>
        <v>592000</v>
      </c>
      <c r="F383" s="10">
        <f>SUBTOTAL(9,F377:F382)</f>
        <v>303564.5</v>
      </c>
    </row>
    <row r="384" spans="1:6" outlineLevel="2" x14ac:dyDescent="0.2">
      <c r="A384"/>
      <c r="B384"/>
      <c r="C384"/>
      <c r="D384"/>
      <c r="E384"/>
      <c r="F384"/>
    </row>
    <row r="385" spans="1:6" ht="15" outlineLevel="2" x14ac:dyDescent="0.25">
      <c r="A385" s="18" t="s">
        <v>370</v>
      </c>
      <c r="B385" s="18"/>
      <c r="C385" s="18"/>
    </row>
    <row r="386" spans="1:6" outlineLevel="3" x14ac:dyDescent="0.2">
      <c r="A386" s="7" t="s">
        <v>166</v>
      </c>
      <c r="B386" s="7" t="s">
        <v>368</v>
      </c>
      <c r="C386" s="8" t="s">
        <v>369</v>
      </c>
      <c r="D386" s="9">
        <v>902000</v>
      </c>
      <c r="E386" s="9">
        <v>750000</v>
      </c>
      <c r="F386" s="9">
        <v>340079.57</v>
      </c>
    </row>
    <row r="387" spans="1:6" ht="15" outlineLevel="2" x14ac:dyDescent="0.25">
      <c r="A387" s="17" t="s">
        <v>740</v>
      </c>
      <c r="B387" s="17"/>
      <c r="C387" s="17"/>
      <c r="D387" s="10">
        <f>SUBTOTAL(9,D386:D386)</f>
        <v>902000</v>
      </c>
      <c r="E387" s="10">
        <f>SUBTOTAL(9,E386:E386)</f>
        <v>750000</v>
      </c>
      <c r="F387" s="10">
        <f>SUBTOTAL(9,F386:F386)</f>
        <v>340079.57</v>
      </c>
    </row>
    <row r="388" spans="1:6" outlineLevel="2" x14ac:dyDescent="0.2">
      <c r="A388"/>
      <c r="B388"/>
      <c r="C388"/>
      <c r="D388"/>
      <c r="E388"/>
      <c r="F388"/>
    </row>
    <row r="389" spans="1:6" ht="15" outlineLevel="2" x14ac:dyDescent="0.25">
      <c r="A389" s="18" t="s">
        <v>373</v>
      </c>
      <c r="B389" s="18"/>
      <c r="C389" s="18"/>
    </row>
    <row r="390" spans="1:6" outlineLevel="3" x14ac:dyDescent="0.2">
      <c r="A390" s="7" t="s">
        <v>166</v>
      </c>
      <c r="B390" s="7" t="s">
        <v>371</v>
      </c>
      <c r="C390" s="8" t="s">
        <v>372</v>
      </c>
      <c r="D390" s="9">
        <v>462000</v>
      </c>
      <c r="E390" s="9">
        <v>374000</v>
      </c>
      <c r="F390" s="9">
        <v>184991.62</v>
      </c>
    </row>
    <row r="391" spans="1:6" ht="15" outlineLevel="2" x14ac:dyDescent="0.25">
      <c r="A391" s="17" t="s">
        <v>741</v>
      </c>
      <c r="B391" s="17"/>
      <c r="C391" s="17"/>
      <c r="D391" s="10">
        <f>SUBTOTAL(9,D390:D390)</f>
        <v>462000</v>
      </c>
      <c r="E391" s="10">
        <f>SUBTOTAL(9,E390:E390)</f>
        <v>374000</v>
      </c>
      <c r="F391" s="10">
        <f>SUBTOTAL(9,F390:F390)</f>
        <v>184991.62</v>
      </c>
    </row>
    <row r="392" spans="1:6" outlineLevel="2" x14ac:dyDescent="0.2">
      <c r="A392"/>
      <c r="B392"/>
      <c r="C392"/>
      <c r="D392"/>
      <c r="E392"/>
      <c r="F392"/>
    </row>
    <row r="393" spans="1:6" ht="15" outlineLevel="2" x14ac:dyDescent="0.25">
      <c r="A393" s="18" t="s">
        <v>376</v>
      </c>
      <c r="B393" s="18"/>
      <c r="C393" s="18"/>
    </row>
    <row r="394" spans="1:6" outlineLevel="3" x14ac:dyDescent="0.2">
      <c r="A394" s="7" t="s">
        <v>166</v>
      </c>
      <c r="B394" s="7" t="s">
        <v>374</v>
      </c>
      <c r="C394" s="8" t="s">
        <v>375</v>
      </c>
      <c r="D394" s="9">
        <v>374000</v>
      </c>
      <c r="E394" s="9">
        <v>519000</v>
      </c>
      <c r="F394" s="9">
        <v>242433.5</v>
      </c>
    </row>
    <row r="395" spans="1:6" ht="15" outlineLevel="2" x14ac:dyDescent="0.25">
      <c r="A395" s="17" t="s">
        <v>742</v>
      </c>
      <c r="B395" s="17"/>
      <c r="C395" s="17"/>
      <c r="D395" s="10">
        <f>SUBTOTAL(9,D394:D394)</f>
        <v>374000</v>
      </c>
      <c r="E395" s="10">
        <f>SUBTOTAL(9,E394:E394)</f>
        <v>519000</v>
      </c>
      <c r="F395" s="10">
        <f>SUBTOTAL(9,F394:F394)</f>
        <v>242433.5</v>
      </c>
    </row>
    <row r="396" spans="1:6" outlineLevel="2" x14ac:dyDescent="0.2">
      <c r="A396"/>
      <c r="B396"/>
      <c r="C396"/>
      <c r="D396"/>
      <c r="E396"/>
      <c r="F396"/>
    </row>
    <row r="397" spans="1:6" ht="15" outlineLevel="2" x14ac:dyDescent="0.25">
      <c r="A397" s="18" t="s">
        <v>379</v>
      </c>
      <c r="B397" s="18"/>
      <c r="C397" s="18"/>
    </row>
    <row r="398" spans="1:6" outlineLevel="3" x14ac:dyDescent="0.2">
      <c r="A398" s="7" t="s">
        <v>166</v>
      </c>
      <c r="B398" s="7" t="s">
        <v>377</v>
      </c>
      <c r="C398" s="8" t="s">
        <v>378</v>
      </c>
      <c r="D398" s="9">
        <v>770000</v>
      </c>
      <c r="E398" s="9">
        <v>655000</v>
      </c>
      <c r="F398" s="9">
        <v>293509.2</v>
      </c>
    </row>
    <row r="399" spans="1:6" ht="15" outlineLevel="2" x14ac:dyDescent="0.25">
      <c r="A399" s="17" t="s">
        <v>743</v>
      </c>
      <c r="B399" s="17"/>
      <c r="C399" s="17"/>
      <c r="D399" s="10">
        <f>SUBTOTAL(9,D398:D398)</f>
        <v>770000</v>
      </c>
      <c r="E399" s="10">
        <f>SUBTOTAL(9,E398:E398)</f>
        <v>655000</v>
      </c>
      <c r="F399" s="10">
        <f>SUBTOTAL(9,F398:F398)</f>
        <v>293509.2</v>
      </c>
    </row>
    <row r="400" spans="1:6" outlineLevel="2" x14ac:dyDescent="0.2">
      <c r="A400"/>
      <c r="B400"/>
      <c r="C400"/>
      <c r="D400"/>
      <c r="E400"/>
      <c r="F400"/>
    </row>
    <row r="401" spans="1:6" ht="15" outlineLevel="2" x14ac:dyDescent="0.25">
      <c r="A401" s="18" t="s">
        <v>382</v>
      </c>
      <c r="B401" s="18"/>
      <c r="C401" s="18"/>
    </row>
    <row r="402" spans="1:6" outlineLevel="3" x14ac:dyDescent="0.2">
      <c r="A402" s="7" t="s">
        <v>166</v>
      </c>
      <c r="B402" s="7" t="s">
        <v>380</v>
      </c>
      <c r="C402" s="8" t="s">
        <v>381</v>
      </c>
      <c r="D402" s="9">
        <v>66000</v>
      </c>
      <c r="E402" s="9">
        <v>22000</v>
      </c>
      <c r="F402" s="9">
        <v>4569.5</v>
      </c>
    </row>
    <row r="403" spans="1:6" ht="15" outlineLevel="2" x14ac:dyDescent="0.25">
      <c r="A403" s="17" t="s">
        <v>744</v>
      </c>
      <c r="B403" s="17"/>
      <c r="C403" s="17"/>
      <c r="D403" s="10">
        <f>SUBTOTAL(9,D402:D402)</f>
        <v>66000</v>
      </c>
      <c r="E403" s="10">
        <f>SUBTOTAL(9,E402:E402)</f>
        <v>22000</v>
      </c>
      <c r="F403" s="10">
        <f>SUBTOTAL(9,F402:F402)</f>
        <v>4569.5</v>
      </c>
    </row>
    <row r="404" spans="1:6" outlineLevel="2" x14ac:dyDescent="0.2">
      <c r="A404"/>
      <c r="B404"/>
      <c r="C404"/>
      <c r="D404"/>
      <c r="E404"/>
      <c r="F404"/>
    </row>
    <row r="405" spans="1:6" ht="15" outlineLevel="2" x14ac:dyDescent="0.25">
      <c r="A405" s="18" t="s">
        <v>397</v>
      </c>
      <c r="B405" s="18"/>
      <c r="C405" s="18"/>
    </row>
    <row r="406" spans="1:6" outlineLevel="3" x14ac:dyDescent="0.2">
      <c r="A406" s="7" t="s">
        <v>166</v>
      </c>
      <c r="B406" s="7" t="s">
        <v>395</v>
      </c>
      <c r="C406" s="8" t="s">
        <v>396</v>
      </c>
      <c r="D406" s="9">
        <v>177000</v>
      </c>
      <c r="E406" s="9">
        <v>0</v>
      </c>
      <c r="F406" s="9">
        <v>0</v>
      </c>
    </row>
    <row r="407" spans="1:6" ht="15" outlineLevel="2" x14ac:dyDescent="0.25">
      <c r="A407" s="17" t="s">
        <v>745</v>
      </c>
      <c r="B407" s="17"/>
      <c r="C407" s="17"/>
      <c r="D407" s="10">
        <f>SUBTOTAL(9,D406:D406)</f>
        <v>177000</v>
      </c>
      <c r="E407" s="10">
        <f>SUBTOTAL(9,E406:E406)</f>
        <v>0</v>
      </c>
      <c r="F407" s="10">
        <f>SUBTOTAL(9,F406:F406)</f>
        <v>0</v>
      </c>
    </row>
    <row r="408" spans="1:6" outlineLevel="2" x14ac:dyDescent="0.2">
      <c r="A408"/>
      <c r="B408"/>
      <c r="C408"/>
      <c r="D408"/>
      <c r="E408"/>
      <c r="F408"/>
    </row>
    <row r="409" spans="1:6" ht="15" outlineLevel="2" x14ac:dyDescent="0.25">
      <c r="A409" s="18" t="s">
        <v>385</v>
      </c>
      <c r="B409" s="18"/>
      <c r="C409" s="18"/>
    </row>
    <row r="410" spans="1:6" outlineLevel="3" x14ac:dyDescent="0.2">
      <c r="A410" s="7" t="s">
        <v>166</v>
      </c>
      <c r="B410" s="7" t="s">
        <v>383</v>
      </c>
      <c r="C410" s="8" t="s">
        <v>384</v>
      </c>
      <c r="D410" s="9">
        <v>165000</v>
      </c>
      <c r="E410" s="9">
        <v>121000</v>
      </c>
      <c r="F410" s="9">
        <v>57490.2</v>
      </c>
    </row>
    <row r="411" spans="1:6" ht="15" outlineLevel="2" x14ac:dyDescent="0.25">
      <c r="A411" s="17" t="s">
        <v>746</v>
      </c>
      <c r="B411" s="17"/>
      <c r="C411" s="17"/>
      <c r="D411" s="10">
        <f>SUBTOTAL(9,D410:D410)</f>
        <v>165000</v>
      </c>
      <c r="E411" s="10">
        <f>SUBTOTAL(9,E410:E410)</f>
        <v>121000</v>
      </c>
      <c r="F411" s="10">
        <f>SUBTOTAL(9,F410:F410)</f>
        <v>57490.2</v>
      </c>
    </row>
    <row r="412" spans="1:6" outlineLevel="2" x14ac:dyDescent="0.2">
      <c r="A412"/>
      <c r="B412"/>
      <c r="C412"/>
      <c r="D412"/>
      <c r="E412"/>
      <c r="F412"/>
    </row>
    <row r="413" spans="1:6" ht="15" outlineLevel="2" x14ac:dyDescent="0.25">
      <c r="A413" s="18" t="s">
        <v>388</v>
      </c>
      <c r="B413" s="18"/>
      <c r="C413" s="18"/>
    </row>
    <row r="414" spans="1:6" outlineLevel="3" x14ac:dyDescent="0.2">
      <c r="A414" s="7" t="s">
        <v>166</v>
      </c>
      <c r="B414" s="7" t="s">
        <v>386</v>
      </c>
      <c r="C414" s="8" t="s">
        <v>387</v>
      </c>
      <c r="D414" s="9">
        <v>308000</v>
      </c>
      <c r="E414" s="9">
        <v>275000</v>
      </c>
      <c r="F414" s="9">
        <v>123186.1</v>
      </c>
    </row>
    <row r="415" spans="1:6" ht="15" outlineLevel="2" x14ac:dyDescent="0.25">
      <c r="A415" s="17" t="s">
        <v>747</v>
      </c>
      <c r="B415" s="17"/>
      <c r="C415" s="17"/>
      <c r="D415" s="10">
        <f>SUBTOTAL(9,D414:D414)</f>
        <v>308000</v>
      </c>
      <c r="E415" s="10">
        <f>SUBTOTAL(9,E414:E414)</f>
        <v>275000</v>
      </c>
      <c r="F415" s="10">
        <f>SUBTOTAL(9,F414:F414)</f>
        <v>123186.1</v>
      </c>
    </row>
    <row r="416" spans="1:6" outlineLevel="2" x14ac:dyDescent="0.2">
      <c r="A416"/>
      <c r="B416"/>
      <c r="C416"/>
      <c r="D416"/>
      <c r="E416"/>
      <c r="F416"/>
    </row>
    <row r="417" spans="1:6" ht="15" outlineLevel="2" x14ac:dyDescent="0.25">
      <c r="A417" s="18" t="s">
        <v>391</v>
      </c>
      <c r="B417" s="18"/>
      <c r="C417" s="18"/>
    </row>
    <row r="418" spans="1:6" outlineLevel="3" x14ac:dyDescent="0.2">
      <c r="A418" s="7" t="s">
        <v>166</v>
      </c>
      <c r="B418" s="7" t="s">
        <v>389</v>
      </c>
      <c r="C418" s="8" t="s">
        <v>390</v>
      </c>
      <c r="D418" s="9">
        <v>935000</v>
      </c>
      <c r="E418" s="9">
        <v>893000</v>
      </c>
      <c r="F418" s="9">
        <v>505567.4</v>
      </c>
    </row>
    <row r="419" spans="1:6" ht="15" outlineLevel="2" x14ac:dyDescent="0.25">
      <c r="A419" s="17" t="s">
        <v>748</v>
      </c>
      <c r="B419" s="17"/>
      <c r="C419" s="17"/>
      <c r="D419" s="10">
        <f>SUBTOTAL(9,D418:D418)</f>
        <v>935000</v>
      </c>
      <c r="E419" s="10">
        <f>SUBTOTAL(9,E418:E418)</f>
        <v>893000</v>
      </c>
      <c r="F419" s="10">
        <f>SUBTOTAL(9,F418:F418)</f>
        <v>505567.4</v>
      </c>
    </row>
    <row r="420" spans="1:6" outlineLevel="2" x14ac:dyDescent="0.2">
      <c r="A420"/>
      <c r="B420"/>
      <c r="C420"/>
      <c r="D420"/>
      <c r="E420"/>
      <c r="F420"/>
    </row>
    <row r="421" spans="1:6" ht="15" outlineLevel="2" x14ac:dyDescent="0.25">
      <c r="A421" s="18" t="s">
        <v>394</v>
      </c>
      <c r="B421" s="18"/>
      <c r="C421" s="18"/>
    </row>
    <row r="422" spans="1:6" outlineLevel="3" x14ac:dyDescent="0.2">
      <c r="A422" s="7" t="s">
        <v>166</v>
      </c>
      <c r="B422" s="7" t="s">
        <v>392</v>
      </c>
      <c r="C422" s="8" t="s">
        <v>393</v>
      </c>
      <c r="D422" s="9">
        <v>264000</v>
      </c>
      <c r="E422" s="9">
        <v>210000</v>
      </c>
      <c r="F422" s="9">
        <v>97435.5</v>
      </c>
    </row>
    <row r="423" spans="1:6" ht="15" outlineLevel="2" x14ac:dyDescent="0.25">
      <c r="A423" s="17" t="s">
        <v>749</v>
      </c>
      <c r="B423" s="17"/>
      <c r="C423" s="17"/>
      <c r="D423" s="10">
        <f>SUBTOTAL(9,D422:D422)</f>
        <v>264000</v>
      </c>
      <c r="E423" s="10">
        <f>SUBTOTAL(9,E422:E422)</f>
        <v>210000</v>
      </c>
      <c r="F423" s="10">
        <f>SUBTOTAL(9,F422:F422)</f>
        <v>97435.5</v>
      </c>
    </row>
    <row r="424" spans="1:6" outlineLevel="2" x14ac:dyDescent="0.2">
      <c r="A424"/>
      <c r="B424"/>
      <c r="C424"/>
      <c r="D424"/>
      <c r="E424"/>
      <c r="F424"/>
    </row>
    <row r="425" spans="1:6" ht="15" outlineLevel="2" x14ac:dyDescent="0.25">
      <c r="A425" s="18" t="s">
        <v>401</v>
      </c>
      <c r="B425" s="18"/>
      <c r="C425" s="18"/>
    </row>
    <row r="426" spans="1:6" outlineLevel="3" x14ac:dyDescent="0.2">
      <c r="A426" s="7" t="s">
        <v>398</v>
      </c>
      <c r="B426" s="7" t="s">
        <v>399</v>
      </c>
      <c r="C426" s="8" t="s">
        <v>400</v>
      </c>
      <c r="D426" s="9">
        <v>0</v>
      </c>
      <c r="E426" s="9">
        <v>50000</v>
      </c>
      <c r="F426" s="9">
        <v>0</v>
      </c>
    </row>
    <row r="427" spans="1:6" outlineLevel="3" x14ac:dyDescent="0.2">
      <c r="A427" s="13" t="s">
        <v>166</v>
      </c>
      <c r="B427" s="13" t="s">
        <v>406</v>
      </c>
      <c r="C427" s="14" t="s">
        <v>407</v>
      </c>
      <c r="D427" s="15">
        <v>0</v>
      </c>
      <c r="E427" s="15">
        <v>0</v>
      </c>
      <c r="F427" s="15">
        <v>15529.27</v>
      </c>
    </row>
    <row r="428" spans="1:6" outlineLevel="3" x14ac:dyDescent="0.2">
      <c r="A428" s="13" t="s">
        <v>166</v>
      </c>
      <c r="B428" s="13" t="s">
        <v>408</v>
      </c>
      <c r="C428" s="14" t="s">
        <v>409</v>
      </c>
      <c r="D428" s="15">
        <v>110000</v>
      </c>
      <c r="E428" s="15">
        <v>137000</v>
      </c>
      <c r="F428" s="15">
        <v>-4272</v>
      </c>
    </row>
    <row r="429" spans="1:6" outlineLevel="3" x14ac:dyDescent="0.2">
      <c r="A429" s="13" t="s">
        <v>166</v>
      </c>
      <c r="B429" s="13" t="s">
        <v>410</v>
      </c>
      <c r="C429" s="14" t="s">
        <v>411</v>
      </c>
      <c r="D429" s="15">
        <v>240000</v>
      </c>
      <c r="E429" s="15">
        <v>140000</v>
      </c>
      <c r="F429" s="15">
        <v>69361.899999999994</v>
      </c>
    </row>
    <row r="430" spans="1:6" ht="15" outlineLevel="2" x14ac:dyDescent="0.25">
      <c r="A430" s="17" t="s">
        <v>750</v>
      </c>
      <c r="B430" s="17"/>
      <c r="C430" s="17"/>
      <c r="D430" s="10">
        <f>SUBTOTAL(9,D426:D429)</f>
        <v>350000</v>
      </c>
      <c r="E430" s="10">
        <f>SUBTOTAL(9,E426:E429)</f>
        <v>327000</v>
      </c>
      <c r="F430" s="10">
        <f>SUBTOTAL(9,F426:F429)</f>
        <v>80619.17</v>
      </c>
    </row>
    <row r="431" spans="1:6" outlineLevel="2" x14ac:dyDescent="0.2">
      <c r="A431"/>
      <c r="B431"/>
      <c r="C431"/>
      <c r="D431"/>
      <c r="E431"/>
      <c r="F431"/>
    </row>
    <row r="432" spans="1:6" ht="15" outlineLevel="2" x14ac:dyDescent="0.25">
      <c r="A432" s="18" t="s">
        <v>356</v>
      </c>
      <c r="B432" s="18"/>
      <c r="C432" s="18"/>
    </row>
    <row r="433" spans="1:6" outlineLevel="3" x14ac:dyDescent="0.2">
      <c r="A433" s="7" t="s">
        <v>92</v>
      </c>
      <c r="B433" s="7" t="s">
        <v>354</v>
      </c>
      <c r="C433" s="8" t="s">
        <v>355</v>
      </c>
      <c r="D433" s="9">
        <v>350000</v>
      </c>
      <c r="E433" s="9">
        <v>400000</v>
      </c>
      <c r="F433" s="9">
        <v>259008</v>
      </c>
    </row>
    <row r="434" spans="1:6" ht="15" outlineLevel="2" x14ac:dyDescent="0.25">
      <c r="A434" s="17" t="s">
        <v>751</v>
      </c>
      <c r="B434" s="17"/>
      <c r="C434" s="17"/>
      <c r="D434" s="10">
        <f>SUBTOTAL(9,D433:D433)</f>
        <v>350000</v>
      </c>
      <c r="E434" s="10">
        <f>SUBTOTAL(9,E433:E433)</f>
        <v>400000</v>
      </c>
      <c r="F434" s="10">
        <f>SUBTOTAL(9,F433:F433)</f>
        <v>259008</v>
      </c>
    </row>
    <row r="435" spans="1:6" outlineLevel="2" x14ac:dyDescent="0.2">
      <c r="A435"/>
      <c r="B435"/>
      <c r="C435"/>
      <c r="D435"/>
      <c r="E435"/>
      <c r="F435"/>
    </row>
    <row r="436" spans="1:6" s="12" customFormat="1" ht="16.5" outlineLevel="1" thickBot="1" x14ac:dyDescent="0.3">
      <c r="A436" s="20" t="s">
        <v>675</v>
      </c>
      <c r="B436" s="20"/>
      <c r="C436" s="20"/>
      <c r="D436" s="11">
        <f>SUBTOTAL(9,D368:D433)</f>
        <v>5915000</v>
      </c>
      <c r="E436" s="11">
        <f>SUBTOTAL(9,E368:E433)</f>
        <v>5528000</v>
      </c>
      <c r="F436" s="11">
        <f>SUBTOTAL(9,F368:F433)</f>
        <v>3043272.01</v>
      </c>
    </row>
    <row r="437" spans="1:6" ht="15" outlineLevel="3" thickTop="1" x14ac:dyDescent="0.2">
      <c r="A437"/>
      <c r="B437"/>
      <c r="C437"/>
      <c r="D437"/>
      <c r="E437"/>
      <c r="F437"/>
    </row>
    <row r="438" spans="1:6" ht="15.75" outlineLevel="1" x14ac:dyDescent="0.25">
      <c r="A438" s="21" t="s">
        <v>417</v>
      </c>
      <c r="B438" s="21"/>
      <c r="C438" s="21"/>
    </row>
    <row r="439" spans="1:6" ht="15" outlineLevel="2" x14ac:dyDescent="0.25">
      <c r="A439" s="18" t="s">
        <v>416</v>
      </c>
      <c r="B439" s="18"/>
      <c r="C439" s="18"/>
    </row>
    <row r="440" spans="1:6" outlineLevel="3" x14ac:dyDescent="0.2">
      <c r="A440" s="7" t="s">
        <v>398</v>
      </c>
      <c r="B440" s="7" t="s">
        <v>414</v>
      </c>
      <c r="C440" s="8" t="s">
        <v>415</v>
      </c>
      <c r="D440" s="9">
        <v>4767000</v>
      </c>
      <c r="E440" s="9">
        <v>3950000</v>
      </c>
      <c r="F440" s="9">
        <v>3599285</v>
      </c>
    </row>
    <row r="441" spans="1:6" outlineLevel="3" x14ac:dyDescent="0.2">
      <c r="A441" s="13" t="s">
        <v>398</v>
      </c>
      <c r="B441" s="13" t="s">
        <v>418</v>
      </c>
      <c r="C441" s="14" t="s">
        <v>419</v>
      </c>
      <c r="D441" s="15">
        <v>30000</v>
      </c>
      <c r="E441" s="15">
        <v>5000</v>
      </c>
      <c r="F441" s="15">
        <v>4835</v>
      </c>
    </row>
    <row r="442" spans="1:6" outlineLevel="3" x14ac:dyDescent="0.2">
      <c r="A442" s="13" t="s">
        <v>398</v>
      </c>
      <c r="B442" s="13" t="s">
        <v>420</v>
      </c>
      <c r="C442" s="14" t="s">
        <v>421</v>
      </c>
      <c r="D442" s="15">
        <v>89000</v>
      </c>
      <c r="E442" s="15">
        <v>0</v>
      </c>
      <c r="F442" s="15">
        <v>0</v>
      </c>
    </row>
    <row r="443" spans="1:6" ht="15" outlineLevel="2" x14ac:dyDescent="0.25">
      <c r="A443" s="17" t="s">
        <v>752</v>
      </c>
      <c r="B443" s="17"/>
      <c r="C443" s="17"/>
      <c r="D443" s="10">
        <f>SUBTOTAL(9,D440:D442)</f>
        <v>4886000</v>
      </c>
      <c r="E443" s="10">
        <f>SUBTOTAL(9,E440:E442)</f>
        <v>3955000</v>
      </c>
      <c r="F443" s="10">
        <f>SUBTOTAL(9,F440:F442)</f>
        <v>3604120</v>
      </c>
    </row>
    <row r="444" spans="1:6" outlineLevel="2" x14ac:dyDescent="0.2">
      <c r="A444"/>
      <c r="B444"/>
      <c r="C444"/>
      <c r="D444"/>
      <c r="E444"/>
      <c r="F444"/>
    </row>
    <row r="445" spans="1:6" ht="15" outlineLevel="2" x14ac:dyDescent="0.25">
      <c r="A445" s="18" t="s">
        <v>424</v>
      </c>
      <c r="B445" s="18"/>
      <c r="C445" s="18"/>
    </row>
    <row r="446" spans="1:6" outlineLevel="3" x14ac:dyDescent="0.2">
      <c r="A446" s="7" t="s">
        <v>398</v>
      </c>
      <c r="B446" s="7" t="s">
        <v>422</v>
      </c>
      <c r="C446" s="8" t="s">
        <v>423</v>
      </c>
      <c r="D446" s="9">
        <v>127000</v>
      </c>
      <c r="E446" s="9">
        <v>136000</v>
      </c>
      <c r="F446" s="9">
        <v>149299</v>
      </c>
    </row>
    <row r="447" spans="1:6" outlineLevel="3" x14ac:dyDescent="0.2">
      <c r="A447" s="13" t="s">
        <v>398</v>
      </c>
      <c r="B447" s="13" t="s">
        <v>425</v>
      </c>
      <c r="C447" s="14" t="s">
        <v>426</v>
      </c>
      <c r="D447" s="15">
        <v>0</v>
      </c>
      <c r="E447" s="15">
        <v>0</v>
      </c>
      <c r="F447" s="15">
        <v>3648</v>
      </c>
    </row>
    <row r="448" spans="1:6" outlineLevel="3" x14ac:dyDescent="0.2">
      <c r="A448" s="13" t="s">
        <v>398</v>
      </c>
      <c r="B448" s="13" t="s">
        <v>427</v>
      </c>
      <c r="C448" s="14" t="s">
        <v>428</v>
      </c>
      <c r="D448" s="15">
        <v>31000</v>
      </c>
      <c r="E448" s="15">
        <v>33000</v>
      </c>
      <c r="F448" s="15">
        <v>59850</v>
      </c>
    </row>
    <row r="449" spans="1:6" outlineLevel="3" x14ac:dyDescent="0.2">
      <c r="A449" s="13" t="s">
        <v>166</v>
      </c>
      <c r="B449" s="13" t="s">
        <v>429</v>
      </c>
      <c r="C449" s="14" t="s">
        <v>430</v>
      </c>
      <c r="D449" s="15">
        <v>220000</v>
      </c>
      <c r="E449" s="15">
        <v>230000</v>
      </c>
      <c r="F449" s="15">
        <v>161535</v>
      </c>
    </row>
    <row r="450" spans="1:6" outlineLevel="3" x14ac:dyDescent="0.2">
      <c r="A450" s="13" t="s">
        <v>398</v>
      </c>
      <c r="B450" s="13" t="s">
        <v>431</v>
      </c>
      <c r="C450" s="14" t="s">
        <v>432</v>
      </c>
      <c r="D450" s="15">
        <v>25000</v>
      </c>
      <c r="E450" s="15">
        <v>0</v>
      </c>
      <c r="F450" s="15">
        <v>0</v>
      </c>
    </row>
    <row r="451" spans="1:6" outlineLevel="3" x14ac:dyDescent="0.2">
      <c r="A451" s="13" t="s">
        <v>166</v>
      </c>
      <c r="B451" s="13" t="s">
        <v>433</v>
      </c>
      <c r="C451" s="14" t="s">
        <v>434</v>
      </c>
      <c r="D451" s="15">
        <v>16000</v>
      </c>
      <c r="E451" s="15">
        <v>8000</v>
      </c>
      <c r="F451" s="15">
        <v>5740</v>
      </c>
    </row>
    <row r="452" spans="1:6" outlineLevel="3" x14ac:dyDescent="0.2">
      <c r="A452" s="13" t="s">
        <v>398</v>
      </c>
      <c r="B452" s="13" t="s">
        <v>433</v>
      </c>
      <c r="C452" s="14" t="s">
        <v>435</v>
      </c>
      <c r="D452" s="15">
        <v>30000</v>
      </c>
      <c r="E452" s="15">
        <v>34000</v>
      </c>
      <c r="F452" s="15">
        <v>248733</v>
      </c>
    </row>
    <row r="453" spans="1:6" outlineLevel="3" x14ac:dyDescent="0.2">
      <c r="A453" s="13" t="s">
        <v>398</v>
      </c>
      <c r="B453" s="13" t="s">
        <v>436</v>
      </c>
      <c r="C453" s="14" t="s">
        <v>437</v>
      </c>
      <c r="D453" s="15">
        <v>5000</v>
      </c>
      <c r="E453" s="15">
        <v>6000</v>
      </c>
      <c r="F453" s="15">
        <v>4863</v>
      </c>
    </row>
    <row r="454" spans="1:6" outlineLevel="3" x14ac:dyDescent="0.2">
      <c r="A454" s="13" t="s">
        <v>398</v>
      </c>
      <c r="B454" s="13" t="s">
        <v>438</v>
      </c>
      <c r="C454" s="14" t="s">
        <v>439</v>
      </c>
      <c r="D454" s="15">
        <v>0</v>
      </c>
      <c r="E454" s="15">
        <v>0</v>
      </c>
      <c r="F454" s="15">
        <v>160245</v>
      </c>
    </row>
    <row r="455" spans="1:6" outlineLevel="3" x14ac:dyDescent="0.2">
      <c r="A455" s="13" t="s">
        <v>398</v>
      </c>
      <c r="B455" s="13" t="s">
        <v>440</v>
      </c>
      <c r="C455" s="14" t="s">
        <v>441</v>
      </c>
      <c r="D455" s="15">
        <v>37000</v>
      </c>
      <c r="E455" s="15">
        <v>25000</v>
      </c>
      <c r="F455" s="15">
        <v>33099</v>
      </c>
    </row>
    <row r="456" spans="1:6" ht="15" outlineLevel="2" x14ac:dyDescent="0.25">
      <c r="A456" s="17" t="s">
        <v>753</v>
      </c>
      <c r="B456" s="17"/>
      <c r="C456" s="17"/>
      <c r="D456" s="10">
        <f>SUBTOTAL(9,D446:D455)</f>
        <v>491000</v>
      </c>
      <c r="E456" s="10">
        <f>SUBTOTAL(9,E446:E455)</f>
        <v>472000</v>
      </c>
      <c r="F456" s="10">
        <f>SUBTOTAL(9,F446:F455)</f>
        <v>827012</v>
      </c>
    </row>
    <row r="457" spans="1:6" outlineLevel="2" x14ac:dyDescent="0.2">
      <c r="A457"/>
      <c r="B457"/>
      <c r="C457"/>
      <c r="D457"/>
      <c r="E457"/>
      <c r="F457"/>
    </row>
    <row r="458" spans="1:6" ht="15" outlineLevel="2" x14ac:dyDescent="0.25">
      <c r="A458" s="18" t="s">
        <v>444</v>
      </c>
      <c r="B458" s="18"/>
      <c r="C458" s="18"/>
    </row>
    <row r="459" spans="1:6" outlineLevel="3" x14ac:dyDescent="0.2">
      <c r="A459" s="7" t="s">
        <v>166</v>
      </c>
      <c r="B459" s="7" t="s">
        <v>442</v>
      </c>
      <c r="C459" s="8" t="s">
        <v>443</v>
      </c>
      <c r="D459" s="9">
        <v>0</v>
      </c>
      <c r="E459" s="9">
        <v>19000</v>
      </c>
      <c r="F459" s="9">
        <v>45463.4</v>
      </c>
    </row>
    <row r="460" spans="1:6" outlineLevel="3" x14ac:dyDescent="0.2">
      <c r="A460" s="13" t="s">
        <v>150</v>
      </c>
      <c r="B460" s="13" t="s">
        <v>442</v>
      </c>
      <c r="C460" s="14" t="s">
        <v>445</v>
      </c>
      <c r="D460" s="15">
        <v>500000</v>
      </c>
      <c r="E460" s="15">
        <v>550000</v>
      </c>
      <c r="F460" s="15">
        <v>552412.80000000005</v>
      </c>
    </row>
    <row r="461" spans="1:6" outlineLevel="3" x14ac:dyDescent="0.2">
      <c r="A461" s="13" t="s">
        <v>398</v>
      </c>
      <c r="B461" s="13" t="s">
        <v>442</v>
      </c>
      <c r="C461" s="14" t="s">
        <v>446</v>
      </c>
      <c r="D461" s="15">
        <v>291000</v>
      </c>
      <c r="E461" s="15">
        <v>291000</v>
      </c>
      <c r="F461" s="15">
        <v>271103</v>
      </c>
    </row>
    <row r="462" spans="1:6" outlineLevel="3" x14ac:dyDescent="0.2">
      <c r="A462" s="13" t="s">
        <v>398</v>
      </c>
      <c r="B462" s="13" t="s">
        <v>447</v>
      </c>
      <c r="C462" s="14" t="s">
        <v>448</v>
      </c>
      <c r="D462" s="15">
        <v>87000</v>
      </c>
      <c r="E462" s="15">
        <v>87000</v>
      </c>
      <c r="F462" s="15">
        <v>101158</v>
      </c>
    </row>
    <row r="463" spans="1:6" outlineLevel="3" x14ac:dyDescent="0.2">
      <c r="A463" s="13" t="s">
        <v>398</v>
      </c>
      <c r="B463" s="13" t="s">
        <v>449</v>
      </c>
      <c r="C463" s="14" t="s">
        <v>450</v>
      </c>
      <c r="D463" s="15">
        <v>291000</v>
      </c>
      <c r="E463" s="15">
        <v>234000</v>
      </c>
      <c r="F463" s="15">
        <v>248337</v>
      </c>
    </row>
    <row r="464" spans="1:6" outlineLevel="3" x14ac:dyDescent="0.2">
      <c r="A464" s="13" t="s">
        <v>398</v>
      </c>
      <c r="B464" s="13" t="s">
        <v>451</v>
      </c>
      <c r="C464" s="14" t="s">
        <v>452</v>
      </c>
      <c r="D464" s="15">
        <v>110000</v>
      </c>
      <c r="E464" s="15">
        <v>68000</v>
      </c>
      <c r="F464" s="15">
        <v>227521</v>
      </c>
    </row>
    <row r="465" spans="1:6" outlineLevel="3" x14ac:dyDescent="0.2">
      <c r="A465" s="13" t="s">
        <v>398</v>
      </c>
      <c r="B465" s="13" t="s">
        <v>453</v>
      </c>
      <c r="C465" s="14" t="s">
        <v>454</v>
      </c>
      <c r="D465" s="15">
        <v>90000</v>
      </c>
      <c r="E465" s="15">
        <v>90000</v>
      </c>
      <c r="F465" s="15">
        <v>10572</v>
      </c>
    </row>
    <row r="466" spans="1:6" outlineLevel="3" x14ac:dyDescent="0.2">
      <c r="A466" s="13" t="s">
        <v>398</v>
      </c>
      <c r="B466" s="13" t="s">
        <v>455</v>
      </c>
      <c r="C466" s="14" t="s">
        <v>456</v>
      </c>
      <c r="D466" s="15">
        <v>0</v>
      </c>
      <c r="E466" s="15">
        <v>18000</v>
      </c>
      <c r="F466" s="15">
        <v>9906</v>
      </c>
    </row>
    <row r="467" spans="1:6" outlineLevel="3" x14ac:dyDescent="0.2">
      <c r="A467" s="13" t="s">
        <v>398</v>
      </c>
      <c r="B467" s="13" t="s">
        <v>457</v>
      </c>
      <c r="C467" s="14" t="s">
        <v>458</v>
      </c>
      <c r="D467" s="15">
        <v>167000</v>
      </c>
      <c r="E467" s="15">
        <v>167000</v>
      </c>
      <c r="F467" s="15">
        <v>86084</v>
      </c>
    </row>
    <row r="468" spans="1:6" outlineLevel="3" x14ac:dyDescent="0.2">
      <c r="A468" s="13" t="s">
        <v>166</v>
      </c>
      <c r="B468" s="13" t="s">
        <v>459</v>
      </c>
      <c r="C468" s="14" t="s">
        <v>460</v>
      </c>
      <c r="D468" s="15">
        <v>24000</v>
      </c>
      <c r="E468" s="15">
        <v>88000</v>
      </c>
      <c r="F468" s="15">
        <v>69301.8</v>
      </c>
    </row>
    <row r="469" spans="1:6" outlineLevel="3" x14ac:dyDescent="0.2">
      <c r="A469" s="13" t="s">
        <v>398</v>
      </c>
      <c r="B469" s="13" t="s">
        <v>461</v>
      </c>
      <c r="C469" s="14" t="s">
        <v>462</v>
      </c>
      <c r="D469" s="15">
        <v>282000</v>
      </c>
      <c r="E469" s="15">
        <v>282000</v>
      </c>
      <c r="F469" s="15">
        <v>307990</v>
      </c>
    </row>
    <row r="470" spans="1:6" outlineLevel="3" x14ac:dyDescent="0.2">
      <c r="A470" s="13" t="s">
        <v>398</v>
      </c>
      <c r="B470" s="13" t="s">
        <v>463</v>
      </c>
      <c r="C470" s="14" t="s">
        <v>464</v>
      </c>
      <c r="D470" s="15">
        <v>3819000</v>
      </c>
      <c r="E470" s="15">
        <v>3819000</v>
      </c>
      <c r="F470" s="15">
        <v>3393320</v>
      </c>
    </row>
    <row r="471" spans="1:6" outlineLevel="3" x14ac:dyDescent="0.2">
      <c r="A471" s="13" t="s">
        <v>398</v>
      </c>
      <c r="B471" s="13" t="s">
        <v>465</v>
      </c>
      <c r="C471" s="14" t="s">
        <v>466</v>
      </c>
      <c r="D471" s="15">
        <v>323000</v>
      </c>
      <c r="E471" s="15">
        <v>381000</v>
      </c>
      <c r="F471" s="15">
        <v>267957</v>
      </c>
    </row>
    <row r="472" spans="1:6" ht="15" outlineLevel="2" x14ac:dyDescent="0.25">
      <c r="A472" s="17" t="s">
        <v>754</v>
      </c>
      <c r="B472" s="17"/>
      <c r="C472" s="17"/>
      <c r="D472" s="10">
        <f>SUBTOTAL(9,D459:D471)</f>
        <v>5984000</v>
      </c>
      <c r="E472" s="10">
        <f>SUBTOTAL(9,E459:E471)</f>
        <v>6094000</v>
      </c>
      <c r="F472" s="10">
        <f>SUBTOTAL(9,F459:F471)</f>
        <v>5591126</v>
      </c>
    </row>
    <row r="473" spans="1:6" outlineLevel="2" x14ac:dyDescent="0.2">
      <c r="A473"/>
      <c r="B473"/>
      <c r="C473"/>
      <c r="D473"/>
      <c r="E473"/>
      <c r="F473"/>
    </row>
    <row r="474" spans="1:6" ht="15" outlineLevel="2" x14ac:dyDescent="0.25">
      <c r="A474" s="18" t="s">
        <v>469</v>
      </c>
      <c r="B474" s="18"/>
      <c r="C474" s="18"/>
    </row>
    <row r="475" spans="1:6" outlineLevel="3" x14ac:dyDescent="0.2">
      <c r="A475" s="7" t="s">
        <v>166</v>
      </c>
      <c r="B475" s="7" t="s">
        <v>467</v>
      </c>
      <c r="C475" s="8" t="s">
        <v>468</v>
      </c>
      <c r="D475" s="9">
        <v>84000</v>
      </c>
      <c r="E475" s="9">
        <v>140000</v>
      </c>
      <c r="F475" s="9">
        <v>100433.8</v>
      </c>
    </row>
    <row r="476" spans="1:6" outlineLevel="3" x14ac:dyDescent="0.2">
      <c r="A476" s="13" t="s">
        <v>398</v>
      </c>
      <c r="B476" s="13" t="s">
        <v>467</v>
      </c>
      <c r="C476" s="14" t="s">
        <v>470</v>
      </c>
      <c r="D476" s="15">
        <v>530000</v>
      </c>
      <c r="E476" s="15">
        <v>752000</v>
      </c>
      <c r="F476" s="15">
        <v>571496</v>
      </c>
    </row>
    <row r="477" spans="1:6" outlineLevel="3" x14ac:dyDescent="0.2">
      <c r="A477" s="13" t="s">
        <v>267</v>
      </c>
      <c r="B477" s="13" t="s">
        <v>471</v>
      </c>
      <c r="C477" s="14" t="s">
        <v>472</v>
      </c>
      <c r="D477" s="15">
        <v>175000</v>
      </c>
      <c r="E477" s="15">
        <v>494000</v>
      </c>
      <c r="F477" s="15">
        <v>226053</v>
      </c>
    </row>
    <row r="478" spans="1:6" outlineLevel="3" x14ac:dyDescent="0.2">
      <c r="A478" s="13" t="s">
        <v>166</v>
      </c>
      <c r="B478" s="13" t="s">
        <v>473</v>
      </c>
      <c r="C478" s="14" t="s">
        <v>474</v>
      </c>
      <c r="D478" s="15">
        <v>0</v>
      </c>
      <c r="E478" s="15">
        <v>0</v>
      </c>
      <c r="F478" s="15">
        <v>930</v>
      </c>
    </row>
    <row r="479" spans="1:6" outlineLevel="3" x14ac:dyDescent="0.2">
      <c r="A479" s="13" t="s">
        <v>267</v>
      </c>
      <c r="B479" s="13" t="s">
        <v>473</v>
      </c>
      <c r="C479" s="14" t="s">
        <v>475</v>
      </c>
      <c r="D479" s="15">
        <v>0</v>
      </c>
      <c r="E479" s="15">
        <v>0</v>
      </c>
      <c r="F479" s="15">
        <v>163774</v>
      </c>
    </row>
    <row r="480" spans="1:6" outlineLevel="3" x14ac:dyDescent="0.2">
      <c r="A480" s="13" t="s">
        <v>398</v>
      </c>
      <c r="B480" s="13" t="s">
        <v>473</v>
      </c>
      <c r="C480" s="14" t="s">
        <v>476</v>
      </c>
      <c r="D480" s="15">
        <v>3000</v>
      </c>
      <c r="E480" s="15">
        <v>1000</v>
      </c>
      <c r="F480" s="15">
        <v>3724</v>
      </c>
    </row>
    <row r="481" spans="1:6" outlineLevel="3" x14ac:dyDescent="0.2">
      <c r="A481" s="13" t="s">
        <v>398</v>
      </c>
      <c r="B481" s="13" t="s">
        <v>477</v>
      </c>
      <c r="C481" s="14" t="s">
        <v>478</v>
      </c>
      <c r="D481" s="15">
        <v>48000</v>
      </c>
      <c r="E481" s="15">
        <v>76000</v>
      </c>
      <c r="F481" s="15">
        <v>74390</v>
      </c>
    </row>
    <row r="482" spans="1:6" outlineLevel="3" x14ac:dyDescent="0.2">
      <c r="A482" s="13" t="s">
        <v>166</v>
      </c>
      <c r="B482" s="13" t="s">
        <v>479</v>
      </c>
      <c r="C482" s="14" t="s">
        <v>480</v>
      </c>
      <c r="D482" s="15">
        <v>0</v>
      </c>
      <c r="E482" s="15">
        <v>3000</v>
      </c>
      <c r="F482" s="15">
        <v>1724</v>
      </c>
    </row>
    <row r="483" spans="1:6" outlineLevel="3" x14ac:dyDescent="0.2">
      <c r="A483" s="13" t="s">
        <v>398</v>
      </c>
      <c r="B483" s="13" t="s">
        <v>479</v>
      </c>
      <c r="C483" s="14" t="s">
        <v>481</v>
      </c>
      <c r="D483" s="15">
        <v>177000</v>
      </c>
      <c r="E483" s="15">
        <v>181000</v>
      </c>
      <c r="F483" s="15">
        <v>189905</v>
      </c>
    </row>
    <row r="484" spans="1:6" outlineLevel="3" x14ac:dyDescent="0.2">
      <c r="A484" s="13" t="s">
        <v>398</v>
      </c>
      <c r="B484" s="13" t="s">
        <v>482</v>
      </c>
      <c r="C484" s="14" t="s">
        <v>483</v>
      </c>
      <c r="D484" s="15">
        <v>103000</v>
      </c>
      <c r="E484" s="15">
        <v>92000</v>
      </c>
      <c r="F484" s="15">
        <v>128380</v>
      </c>
    </row>
    <row r="485" spans="1:6" outlineLevel="3" x14ac:dyDescent="0.2">
      <c r="A485" s="13" t="s">
        <v>398</v>
      </c>
      <c r="B485" s="13" t="s">
        <v>484</v>
      </c>
      <c r="C485" s="14" t="s">
        <v>485</v>
      </c>
      <c r="D485" s="15">
        <v>20000</v>
      </c>
      <c r="E485" s="15">
        <v>20000</v>
      </c>
      <c r="F485" s="15">
        <v>19950</v>
      </c>
    </row>
    <row r="486" spans="1:6" outlineLevel="3" x14ac:dyDescent="0.2">
      <c r="A486" s="13" t="s">
        <v>398</v>
      </c>
      <c r="B486" s="13" t="s">
        <v>486</v>
      </c>
      <c r="C486" s="14" t="s">
        <v>487</v>
      </c>
      <c r="D486" s="15">
        <v>100000</v>
      </c>
      <c r="E486" s="15">
        <v>100000</v>
      </c>
      <c r="F486" s="15">
        <v>77570</v>
      </c>
    </row>
    <row r="487" spans="1:6" outlineLevel="3" x14ac:dyDescent="0.2">
      <c r="A487" s="13" t="s">
        <v>398</v>
      </c>
      <c r="B487" s="13" t="s">
        <v>488</v>
      </c>
      <c r="C487" s="14" t="s">
        <v>489</v>
      </c>
      <c r="D487" s="15">
        <v>40000</v>
      </c>
      <c r="E487" s="15">
        <v>43000</v>
      </c>
      <c r="F487" s="15">
        <v>22667</v>
      </c>
    </row>
    <row r="488" spans="1:6" outlineLevel="3" x14ac:dyDescent="0.2">
      <c r="A488" s="13" t="s">
        <v>398</v>
      </c>
      <c r="B488" s="13" t="s">
        <v>490</v>
      </c>
      <c r="C488" s="14" t="s">
        <v>491</v>
      </c>
      <c r="D488" s="15">
        <v>60000</v>
      </c>
      <c r="E488" s="15">
        <v>60000</v>
      </c>
      <c r="F488" s="15">
        <v>44772</v>
      </c>
    </row>
    <row r="489" spans="1:6" outlineLevel="3" x14ac:dyDescent="0.2">
      <c r="A489" s="13" t="s">
        <v>398</v>
      </c>
      <c r="B489" s="13" t="s">
        <v>492</v>
      </c>
      <c r="C489" s="14" t="s">
        <v>493</v>
      </c>
      <c r="D489" s="15">
        <v>24000</v>
      </c>
      <c r="E489" s="15">
        <v>90000</v>
      </c>
      <c r="F489" s="15">
        <v>24241</v>
      </c>
    </row>
    <row r="490" spans="1:6" outlineLevel="3" x14ac:dyDescent="0.2">
      <c r="A490" s="13" t="s">
        <v>398</v>
      </c>
      <c r="B490" s="13" t="s">
        <v>494</v>
      </c>
      <c r="C490" s="14" t="s">
        <v>495</v>
      </c>
      <c r="D490" s="15">
        <v>16000</v>
      </c>
      <c r="E490" s="15">
        <v>9000</v>
      </c>
      <c r="F490" s="15">
        <v>0</v>
      </c>
    </row>
    <row r="491" spans="1:6" outlineLevel="3" x14ac:dyDescent="0.2">
      <c r="A491" s="13" t="s">
        <v>398</v>
      </c>
      <c r="B491" s="13" t="s">
        <v>496</v>
      </c>
      <c r="C491" s="14" t="s">
        <v>497</v>
      </c>
      <c r="D491" s="15">
        <v>37000</v>
      </c>
      <c r="E491" s="15">
        <v>0</v>
      </c>
      <c r="F491" s="15">
        <v>0</v>
      </c>
    </row>
    <row r="492" spans="1:6" outlineLevel="3" x14ac:dyDescent="0.2">
      <c r="A492" s="13" t="s">
        <v>398</v>
      </c>
      <c r="B492" s="13" t="s">
        <v>498</v>
      </c>
      <c r="C492" s="14" t="s">
        <v>499</v>
      </c>
      <c r="D492" s="15">
        <v>23000</v>
      </c>
      <c r="E492" s="15">
        <v>0</v>
      </c>
      <c r="F492" s="15">
        <v>0</v>
      </c>
    </row>
    <row r="493" spans="1:6" ht="15" outlineLevel="2" x14ac:dyDescent="0.25">
      <c r="A493" s="17" t="s">
        <v>755</v>
      </c>
      <c r="B493" s="17"/>
      <c r="C493" s="17"/>
      <c r="D493" s="10">
        <f>SUBTOTAL(9,D475:D492)</f>
        <v>1440000</v>
      </c>
      <c r="E493" s="10">
        <f>SUBTOTAL(9,E475:E492)</f>
        <v>2061000</v>
      </c>
      <c r="F493" s="10">
        <f>SUBTOTAL(9,F475:F492)</f>
        <v>1650009.8</v>
      </c>
    </row>
    <row r="494" spans="1:6" outlineLevel="2" x14ac:dyDescent="0.2">
      <c r="A494"/>
      <c r="B494"/>
      <c r="C494"/>
      <c r="D494"/>
      <c r="E494"/>
      <c r="F494"/>
    </row>
    <row r="495" spans="1:6" ht="15" outlineLevel="2" x14ac:dyDescent="0.25">
      <c r="A495" s="18" t="s">
        <v>502</v>
      </c>
      <c r="B495" s="18"/>
      <c r="C495" s="18"/>
    </row>
    <row r="496" spans="1:6" outlineLevel="3" x14ac:dyDescent="0.2">
      <c r="A496" s="7" t="s">
        <v>366</v>
      </c>
      <c r="B496" s="7" t="s">
        <v>500</v>
      </c>
      <c r="C496" s="8" t="s">
        <v>501</v>
      </c>
      <c r="D496" s="9">
        <v>0</v>
      </c>
      <c r="E496" s="9">
        <v>0</v>
      </c>
      <c r="F496" s="9">
        <v>4920</v>
      </c>
    </row>
    <row r="497" spans="1:6" outlineLevel="3" x14ac:dyDescent="0.2">
      <c r="A497" s="13" t="s">
        <v>398</v>
      </c>
      <c r="B497" s="13" t="s">
        <v>503</v>
      </c>
      <c r="C497" s="14" t="s">
        <v>504</v>
      </c>
      <c r="D497" s="15">
        <v>7050000</v>
      </c>
      <c r="E497" s="15">
        <v>7125000</v>
      </c>
      <c r="F497" s="15">
        <v>6764759</v>
      </c>
    </row>
    <row r="498" spans="1:6" outlineLevel="3" x14ac:dyDescent="0.2">
      <c r="A498" s="13" t="s">
        <v>398</v>
      </c>
      <c r="B498" s="13" t="s">
        <v>505</v>
      </c>
      <c r="C498" s="14" t="s">
        <v>506</v>
      </c>
      <c r="D498" s="15">
        <v>481000</v>
      </c>
      <c r="E498" s="15">
        <v>423000</v>
      </c>
      <c r="F498" s="15">
        <v>281259</v>
      </c>
    </row>
    <row r="499" spans="1:6" outlineLevel="3" x14ac:dyDescent="0.2">
      <c r="A499" s="13" t="s">
        <v>398</v>
      </c>
      <c r="B499" s="13" t="s">
        <v>507</v>
      </c>
      <c r="C499" s="14" t="s">
        <v>508</v>
      </c>
      <c r="D499" s="15">
        <v>259000</v>
      </c>
      <c r="E499" s="15">
        <v>375000</v>
      </c>
      <c r="F499" s="15">
        <v>258545</v>
      </c>
    </row>
    <row r="500" spans="1:6" outlineLevel="3" x14ac:dyDescent="0.2">
      <c r="A500" s="13" t="s">
        <v>398</v>
      </c>
      <c r="B500" s="13" t="s">
        <v>509</v>
      </c>
      <c r="C500" s="14" t="s">
        <v>510</v>
      </c>
      <c r="D500" s="15">
        <v>53000</v>
      </c>
      <c r="E500" s="15">
        <v>53000</v>
      </c>
      <c r="F500" s="15">
        <v>52252</v>
      </c>
    </row>
    <row r="501" spans="1:6" outlineLevel="3" x14ac:dyDescent="0.2">
      <c r="A501" s="13" t="s">
        <v>398</v>
      </c>
      <c r="B501" s="13" t="s">
        <v>511</v>
      </c>
      <c r="C501" s="14" t="s">
        <v>512</v>
      </c>
      <c r="D501" s="15">
        <v>24000</v>
      </c>
      <c r="E501" s="15">
        <v>26000</v>
      </c>
      <c r="F501" s="15">
        <v>10626</v>
      </c>
    </row>
    <row r="502" spans="1:6" outlineLevel="3" x14ac:dyDescent="0.2">
      <c r="A502" s="13" t="s">
        <v>398</v>
      </c>
      <c r="B502" s="13" t="s">
        <v>513</v>
      </c>
      <c r="C502" s="14" t="s">
        <v>514</v>
      </c>
      <c r="D502" s="15">
        <v>9000</v>
      </c>
      <c r="E502" s="15">
        <v>0</v>
      </c>
      <c r="F502" s="15">
        <v>23307</v>
      </c>
    </row>
    <row r="503" spans="1:6" outlineLevel="3" x14ac:dyDescent="0.2">
      <c r="A503" s="13" t="s">
        <v>398</v>
      </c>
      <c r="B503" s="13" t="s">
        <v>515</v>
      </c>
      <c r="C503" s="14" t="s">
        <v>516</v>
      </c>
      <c r="D503" s="15">
        <v>585000</v>
      </c>
      <c r="E503" s="15">
        <v>503000</v>
      </c>
      <c r="F503" s="15">
        <v>507495</v>
      </c>
    </row>
    <row r="504" spans="1:6" outlineLevel="3" x14ac:dyDescent="0.2">
      <c r="A504" s="13" t="s">
        <v>398</v>
      </c>
      <c r="B504" s="13" t="s">
        <v>517</v>
      </c>
      <c r="C504" s="14" t="s">
        <v>518</v>
      </c>
      <c r="D504" s="15">
        <v>3800000</v>
      </c>
      <c r="E504" s="15">
        <v>3590000</v>
      </c>
      <c r="F504" s="15">
        <v>3854098</v>
      </c>
    </row>
    <row r="505" spans="1:6" outlineLevel="3" x14ac:dyDescent="0.2">
      <c r="A505" s="13" t="s">
        <v>398</v>
      </c>
      <c r="B505" s="13" t="s">
        <v>519</v>
      </c>
      <c r="C505" s="14" t="s">
        <v>520</v>
      </c>
      <c r="D505" s="15">
        <v>137000</v>
      </c>
      <c r="E505" s="15">
        <v>53000</v>
      </c>
      <c r="F505" s="15">
        <v>110499</v>
      </c>
    </row>
    <row r="506" spans="1:6" outlineLevel="3" x14ac:dyDescent="0.2">
      <c r="A506" s="13" t="s">
        <v>398</v>
      </c>
      <c r="B506" s="13" t="s">
        <v>521</v>
      </c>
      <c r="C506" s="14" t="s">
        <v>522</v>
      </c>
      <c r="D506" s="15">
        <v>913000</v>
      </c>
      <c r="E506" s="15">
        <v>975000</v>
      </c>
      <c r="F506" s="15">
        <v>912974</v>
      </c>
    </row>
    <row r="507" spans="1:6" outlineLevel="3" x14ac:dyDescent="0.2">
      <c r="A507" s="13" t="s">
        <v>398</v>
      </c>
      <c r="B507" s="13" t="s">
        <v>523</v>
      </c>
      <c r="C507" s="14" t="s">
        <v>524</v>
      </c>
      <c r="D507" s="15">
        <v>372000</v>
      </c>
      <c r="E507" s="15">
        <v>252000</v>
      </c>
      <c r="F507" s="15">
        <v>227878</v>
      </c>
    </row>
    <row r="508" spans="1:6" outlineLevel="3" x14ac:dyDescent="0.2">
      <c r="A508" s="13" t="s">
        <v>398</v>
      </c>
      <c r="B508" s="13" t="s">
        <v>525</v>
      </c>
      <c r="C508" s="14" t="s">
        <v>526</v>
      </c>
      <c r="D508" s="15">
        <v>10000</v>
      </c>
      <c r="E508" s="15">
        <v>12000</v>
      </c>
      <c r="F508" s="15">
        <v>6238</v>
      </c>
    </row>
    <row r="509" spans="1:6" outlineLevel="3" x14ac:dyDescent="0.2">
      <c r="A509" s="13" t="s">
        <v>398</v>
      </c>
      <c r="B509" s="13" t="s">
        <v>527</v>
      </c>
      <c r="C509" s="14" t="s">
        <v>528</v>
      </c>
      <c r="D509" s="15">
        <v>5000</v>
      </c>
      <c r="E509" s="15">
        <v>25000</v>
      </c>
      <c r="F509" s="15">
        <v>13868</v>
      </c>
    </row>
    <row r="510" spans="1:6" outlineLevel="3" x14ac:dyDescent="0.2">
      <c r="A510" s="13" t="s">
        <v>166</v>
      </c>
      <c r="B510" s="13" t="s">
        <v>529</v>
      </c>
      <c r="C510" s="14" t="s">
        <v>530</v>
      </c>
      <c r="D510" s="15">
        <v>20000</v>
      </c>
      <c r="E510" s="15">
        <v>10000</v>
      </c>
      <c r="F510" s="15">
        <v>6144</v>
      </c>
    </row>
    <row r="511" spans="1:6" outlineLevel="3" x14ac:dyDescent="0.2">
      <c r="A511" s="13" t="s">
        <v>398</v>
      </c>
      <c r="B511" s="13" t="s">
        <v>529</v>
      </c>
      <c r="C511" s="14" t="s">
        <v>531</v>
      </c>
      <c r="D511" s="15">
        <v>1358000</v>
      </c>
      <c r="E511" s="15">
        <v>1316000</v>
      </c>
      <c r="F511" s="15">
        <v>1270026</v>
      </c>
    </row>
    <row r="512" spans="1:6" outlineLevel="3" x14ac:dyDescent="0.2">
      <c r="A512" s="13" t="s">
        <v>166</v>
      </c>
      <c r="B512" s="13" t="s">
        <v>532</v>
      </c>
      <c r="C512" s="14" t="s">
        <v>533</v>
      </c>
      <c r="D512" s="15">
        <v>0</v>
      </c>
      <c r="E512" s="15">
        <v>16000</v>
      </c>
      <c r="F512" s="15">
        <v>11988</v>
      </c>
    </row>
    <row r="513" spans="1:6" outlineLevel="3" x14ac:dyDescent="0.2">
      <c r="A513" s="13" t="s">
        <v>398</v>
      </c>
      <c r="B513" s="13" t="s">
        <v>532</v>
      </c>
      <c r="C513" s="14" t="s">
        <v>534</v>
      </c>
      <c r="D513" s="15">
        <v>396000</v>
      </c>
      <c r="E513" s="15">
        <v>419000</v>
      </c>
      <c r="F513" s="15">
        <v>340650</v>
      </c>
    </row>
    <row r="514" spans="1:6" outlineLevel="3" x14ac:dyDescent="0.2">
      <c r="A514" s="13" t="s">
        <v>398</v>
      </c>
      <c r="B514" s="13" t="s">
        <v>535</v>
      </c>
      <c r="C514" s="14" t="s">
        <v>536</v>
      </c>
      <c r="D514" s="15">
        <v>65000</v>
      </c>
      <c r="E514" s="15">
        <v>192000</v>
      </c>
      <c r="F514" s="15">
        <v>0</v>
      </c>
    </row>
    <row r="515" spans="1:6" outlineLevel="3" x14ac:dyDescent="0.2">
      <c r="A515" s="13" t="s">
        <v>166</v>
      </c>
      <c r="B515" s="13" t="s">
        <v>537</v>
      </c>
      <c r="C515" s="14" t="s">
        <v>538</v>
      </c>
      <c r="D515" s="15">
        <v>5000</v>
      </c>
      <c r="E515" s="15">
        <v>10000</v>
      </c>
      <c r="F515" s="15">
        <v>10051</v>
      </c>
    </row>
    <row r="516" spans="1:6" outlineLevel="3" x14ac:dyDescent="0.2">
      <c r="A516" s="13" t="s">
        <v>398</v>
      </c>
      <c r="B516" s="13" t="s">
        <v>537</v>
      </c>
      <c r="C516" s="14" t="s">
        <v>539</v>
      </c>
      <c r="D516" s="15">
        <v>49000</v>
      </c>
      <c r="E516" s="15">
        <v>49000</v>
      </c>
      <c r="F516" s="15">
        <v>35644</v>
      </c>
    </row>
    <row r="517" spans="1:6" outlineLevel="3" x14ac:dyDescent="0.2">
      <c r="A517" s="13" t="s">
        <v>166</v>
      </c>
      <c r="B517" s="13" t="s">
        <v>540</v>
      </c>
      <c r="C517" s="14" t="s">
        <v>541</v>
      </c>
      <c r="D517" s="15">
        <v>6000</v>
      </c>
      <c r="E517" s="15">
        <v>0</v>
      </c>
      <c r="F517" s="15">
        <v>1490</v>
      </c>
    </row>
    <row r="518" spans="1:6" outlineLevel="3" x14ac:dyDescent="0.2">
      <c r="A518" s="13" t="s">
        <v>398</v>
      </c>
      <c r="B518" s="13" t="s">
        <v>540</v>
      </c>
      <c r="C518" s="14" t="s">
        <v>542</v>
      </c>
      <c r="D518" s="15">
        <v>634000</v>
      </c>
      <c r="E518" s="15">
        <v>638000</v>
      </c>
      <c r="F518" s="15">
        <v>252049</v>
      </c>
    </row>
    <row r="519" spans="1:6" ht="15" outlineLevel="2" x14ac:dyDescent="0.25">
      <c r="A519" s="17" t="s">
        <v>756</v>
      </c>
      <c r="B519" s="17"/>
      <c r="C519" s="17"/>
      <c r="D519" s="10">
        <f>SUBTOTAL(9,D496:D518)</f>
        <v>16231000</v>
      </c>
      <c r="E519" s="10">
        <f>SUBTOTAL(9,E496:E518)</f>
        <v>16062000</v>
      </c>
      <c r="F519" s="10">
        <f>SUBTOTAL(9,F496:F518)</f>
        <v>14956760</v>
      </c>
    </row>
    <row r="520" spans="1:6" outlineLevel="2" x14ac:dyDescent="0.2">
      <c r="A520"/>
      <c r="B520"/>
      <c r="C520"/>
      <c r="D520"/>
      <c r="E520"/>
      <c r="F520"/>
    </row>
    <row r="521" spans="1:6" ht="15" outlineLevel="2" x14ac:dyDescent="0.25">
      <c r="A521" s="18" t="s">
        <v>545</v>
      </c>
      <c r="B521" s="18"/>
      <c r="C521" s="18"/>
    </row>
    <row r="522" spans="1:6" outlineLevel="3" x14ac:dyDescent="0.2">
      <c r="A522" s="7" t="s">
        <v>398</v>
      </c>
      <c r="B522" s="7" t="s">
        <v>543</v>
      </c>
      <c r="C522" s="8" t="s">
        <v>544</v>
      </c>
      <c r="D522" s="9">
        <v>23000</v>
      </c>
      <c r="E522" s="9">
        <v>25000</v>
      </c>
      <c r="F522" s="9">
        <v>10668</v>
      </c>
    </row>
    <row r="523" spans="1:6" outlineLevel="3" x14ac:dyDescent="0.2">
      <c r="A523" s="13" t="s">
        <v>398</v>
      </c>
      <c r="B523" s="13" t="s">
        <v>546</v>
      </c>
      <c r="C523" s="14" t="s">
        <v>547</v>
      </c>
      <c r="D523" s="15">
        <v>4185000</v>
      </c>
      <c r="E523" s="15">
        <v>4698000</v>
      </c>
      <c r="F523" s="15">
        <v>4592508</v>
      </c>
    </row>
    <row r="524" spans="1:6" outlineLevel="3" x14ac:dyDescent="0.2">
      <c r="A524" s="13" t="s">
        <v>398</v>
      </c>
      <c r="B524" s="13" t="s">
        <v>548</v>
      </c>
      <c r="C524" s="14" t="s">
        <v>549</v>
      </c>
      <c r="D524" s="15">
        <v>15000</v>
      </c>
      <c r="E524" s="15">
        <v>0</v>
      </c>
      <c r="F524" s="15">
        <v>24382</v>
      </c>
    </row>
    <row r="525" spans="1:6" outlineLevel="3" x14ac:dyDescent="0.2">
      <c r="A525" s="13" t="s">
        <v>398</v>
      </c>
      <c r="B525" s="13" t="s">
        <v>550</v>
      </c>
      <c r="C525" s="14" t="s">
        <v>551</v>
      </c>
      <c r="D525" s="15">
        <v>32000</v>
      </c>
      <c r="E525" s="15">
        <v>60000</v>
      </c>
      <c r="F525" s="15">
        <v>42446</v>
      </c>
    </row>
    <row r="526" spans="1:6" outlineLevel="3" x14ac:dyDescent="0.2">
      <c r="A526" s="13" t="s">
        <v>398</v>
      </c>
      <c r="B526" s="13" t="s">
        <v>552</v>
      </c>
      <c r="C526" s="14" t="s">
        <v>553</v>
      </c>
      <c r="D526" s="15">
        <v>320000</v>
      </c>
      <c r="E526" s="15">
        <v>153000</v>
      </c>
      <c r="F526" s="15">
        <v>176838</v>
      </c>
    </row>
    <row r="527" spans="1:6" outlineLevel="3" x14ac:dyDescent="0.2">
      <c r="A527" s="13" t="s">
        <v>398</v>
      </c>
      <c r="B527" s="13" t="s">
        <v>554</v>
      </c>
      <c r="C527" s="14" t="s">
        <v>555</v>
      </c>
      <c r="D527" s="15">
        <v>90000</v>
      </c>
      <c r="E527" s="15">
        <v>89000</v>
      </c>
      <c r="F527" s="15">
        <v>122076</v>
      </c>
    </row>
    <row r="528" spans="1:6" outlineLevel="3" x14ac:dyDescent="0.2">
      <c r="A528" s="13" t="s">
        <v>398</v>
      </c>
      <c r="B528" s="13" t="s">
        <v>556</v>
      </c>
      <c r="C528" s="14" t="s">
        <v>557</v>
      </c>
      <c r="D528" s="15">
        <v>19000</v>
      </c>
      <c r="E528" s="15">
        <v>23000</v>
      </c>
      <c r="F528" s="15">
        <v>0</v>
      </c>
    </row>
    <row r="529" spans="1:6" outlineLevel="3" x14ac:dyDescent="0.2">
      <c r="A529" s="13" t="s">
        <v>398</v>
      </c>
      <c r="B529" s="13" t="s">
        <v>558</v>
      </c>
      <c r="C529" s="14" t="s">
        <v>559</v>
      </c>
      <c r="D529" s="15">
        <v>4000</v>
      </c>
      <c r="E529" s="15">
        <v>0</v>
      </c>
      <c r="F529" s="15">
        <v>0</v>
      </c>
    </row>
    <row r="530" spans="1:6" outlineLevel="3" x14ac:dyDescent="0.2">
      <c r="A530" s="13" t="s">
        <v>398</v>
      </c>
      <c r="B530" s="13" t="s">
        <v>560</v>
      </c>
      <c r="C530" s="14" t="s">
        <v>561</v>
      </c>
      <c r="D530" s="15">
        <v>338000</v>
      </c>
      <c r="E530" s="15">
        <v>518000</v>
      </c>
      <c r="F530" s="15">
        <v>204102</v>
      </c>
    </row>
    <row r="531" spans="1:6" outlineLevel="3" x14ac:dyDescent="0.2">
      <c r="A531" s="13" t="s">
        <v>398</v>
      </c>
      <c r="B531" s="13" t="s">
        <v>562</v>
      </c>
      <c r="C531" s="14" t="s">
        <v>563</v>
      </c>
      <c r="D531" s="15">
        <v>0</v>
      </c>
      <c r="E531" s="15">
        <v>0</v>
      </c>
      <c r="F531" s="15">
        <v>150528</v>
      </c>
    </row>
    <row r="532" spans="1:6" outlineLevel="3" x14ac:dyDescent="0.2">
      <c r="A532" s="13" t="s">
        <v>398</v>
      </c>
      <c r="B532" s="13" t="s">
        <v>564</v>
      </c>
      <c r="C532" s="14" t="s">
        <v>565</v>
      </c>
      <c r="D532" s="15">
        <v>135000</v>
      </c>
      <c r="E532" s="15">
        <v>178000</v>
      </c>
      <c r="F532" s="15">
        <v>78287</v>
      </c>
    </row>
    <row r="533" spans="1:6" outlineLevel="3" x14ac:dyDescent="0.2">
      <c r="A533" s="13" t="s">
        <v>398</v>
      </c>
      <c r="B533" s="13" t="s">
        <v>566</v>
      </c>
      <c r="C533" s="14" t="s">
        <v>567</v>
      </c>
      <c r="D533" s="15">
        <v>305000</v>
      </c>
      <c r="E533" s="15">
        <v>148000</v>
      </c>
      <c r="F533" s="15">
        <v>153989</v>
      </c>
    </row>
    <row r="534" spans="1:6" outlineLevel="3" x14ac:dyDescent="0.2">
      <c r="A534" s="13" t="s">
        <v>398</v>
      </c>
      <c r="B534" s="13" t="s">
        <v>568</v>
      </c>
      <c r="C534" s="14" t="s">
        <v>569</v>
      </c>
      <c r="D534" s="15">
        <v>3000</v>
      </c>
      <c r="E534" s="15">
        <v>4000</v>
      </c>
      <c r="F534" s="15">
        <v>2706</v>
      </c>
    </row>
    <row r="535" spans="1:6" outlineLevel="3" x14ac:dyDescent="0.2">
      <c r="A535" s="13" t="s">
        <v>398</v>
      </c>
      <c r="B535" s="13" t="s">
        <v>570</v>
      </c>
      <c r="C535" s="14" t="s">
        <v>571</v>
      </c>
      <c r="D535" s="15">
        <v>4000</v>
      </c>
      <c r="E535" s="15">
        <v>45000</v>
      </c>
      <c r="F535" s="15">
        <v>80929</v>
      </c>
    </row>
    <row r="536" spans="1:6" outlineLevel="3" x14ac:dyDescent="0.2">
      <c r="A536" s="13" t="s">
        <v>398</v>
      </c>
      <c r="B536" s="13" t="s">
        <v>572</v>
      </c>
      <c r="C536" s="14" t="s">
        <v>573</v>
      </c>
      <c r="D536" s="15">
        <v>0</v>
      </c>
      <c r="E536" s="15">
        <v>0</v>
      </c>
      <c r="F536" s="15">
        <v>-4547</v>
      </c>
    </row>
    <row r="537" spans="1:6" outlineLevel="3" x14ac:dyDescent="0.2">
      <c r="A537" s="13" t="s">
        <v>267</v>
      </c>
      <c r="B537" s="13" t="s">
        <v>574</v>
      </c>
      <c r="C537" s="14" t="s">
        <v>575</v>
      </c>
      <c r="D537" s="15">
        <v>77000</v>
      </c>
      <c r="E537" s="15">
        <v>92000</v>
      </c>
      <c r="F537" s="15">
        <v>0</v>
      </c>
    </row>
    <row r="538" spans="1:6" outlineLevel="3" x14ac:dyDescent="0.2">
      <c r="A538" s="13" t="s">
        <v>398</v>
      </c>
      <c r="B538" s="13" t="s">
        <v>576</v>
      </c>
      <c r="C538" s="14" t="s">
        <v>577</v>
      </c>
      <c r="D538" s="15">
        <v>0</v>
      </c>
      <c r="E538" s="15">
        <v>0</v>
      </c>
      <c r="F538" s="15">
        <v>10451</v>
      </c>
    </row>
    <row r="539" spans="1:6" outlineLevel="3" x14ac:dyDescent="0.2">
      <c r="A539" s="13" t="s">
        <v>398</v>
      </c>
      <c r="B539" s="13" t="s">
        <v>578</v>
      </c>
      <c r="C539" s="14" t="s">
        <v>579</v>
      </c>
      <c r="D539" s="15">
        <v>0</v>
      </c>
      <c r="E539" s="15">
        <v>0</v>
      </c>
      <c r="F539" s="15">
        <v>62481</v>
      </c>
    </row>
    <row r="540" spans="1:6" outlineLevel="3" x14ac:dyDescent="0.2">
      <c r="A540" s="13" t="s">
        <v>398</v>
      </c>
      <c r="B540" s="13" t="s">
        <v>580</v>
      </c>
      <c r="C540" s="14" t="s">
        <v>581</v>
      </c>
      <c r="D540" s="15">
        <v>0</v>
      </c>
      <c r="E540" s="15">
        <v>3000</v>
      </c>
      <c r="F540" s="15">
        <v>0</v>
      </c>
    </row>
    <row r="541" spans="1:6" outlineLevel="3" x14ac:dyDescent="0.2">
      <c r="A541" s="13" t="s">
        <v>398</v>
      </c>
      <c r="B541" s="13" t="s">
        <v>582</v>
      </c>
      <c r="C541" s="14" t="s">
        <v>583</v>
      </c>
      <c r="D541" s="15">
        <v>0</v>
      </c>
      <c r="E541" s="15">
        <v>22000</v>
      </c>
      <c r="F541" s="15">
        <v>7413</v>
      </c>
    </row>
    <row r="542" spans="1:6" outlineLevel="3" x14ac:dyDescent="0.2">
      <c r="A542" s="13" t="s">
        <v>398</v>
      </c>
      <c r="B542" s="13" t="s">
        <v>584</v>
      </c>
      <c r="C542" s="14" t="s">
        <v>585</v>
      </c>
      <c r="D542" s="15">
        <v>27000</v>
      </c>
      <c r="E542" s="15">
        <v>27000</v>
      </c>
      <c r="F542" s="15">
        <v>0</v>
      </c>
    </row>
    <row r="543" spans="1:6" ht="15" outlineLevel="2" x14ac:dyDescent="0.25">
      <c r="A543" s="17" t="s">
        <v>757</v>
      </c>
      <c r="B543" s="17"/>
      <c r="C543" s="17"/>
      <c r="D543" s="10">
        <f>SUBTOTAL(9,D522:D542)</f>
        <v>5577000</v>
      </c>
      <c r="E543" s="10">
        <f>SUBTOTAL(9,E522:E542)</f>
        <v>6085000</v>
      </c>
      <c r="F543" s="10">
        <f>SUBTOTAL(9,F522:F542)</f>
        <v>5715257</v>
      </c>
    </row>
    <row r="544" spans="1:6" outlineLevel="2" x14ac:dyDescent="0.2">
      <c r="A544"/>
      <c r="B544"/>
      <c r="C544"/>
      <c r="D544"/>
      <c r="E544"/>
      <c r="F544"/>
    </row>
    <row r="545" spans="1:6" ht="15" outlineLevel="2" x14ac:dyDescent="0.25">
      <c r="A545" s="18" t="s">
        <v>588</v>
      </c>
      <c r="B545" s="18"/>
      <c r="C545" s="18"/>
    </row>
    <row r="546" spans="1:6" outlineLevel="3" x14ac:dyDescent="0.2">
      <c r="A546" s="7" t="s">
        <v>398</v>
      </c>
      <c r="B546" s="7" t="s">
        <v>586</v>
      </c>
      <c r="C546" s="8" t="s">
        <v>587</v>
      </c>
      <c r="D546" s="9">
        <v>0</v>
      </c>
      <c r="E546" s="9">
        <v>10000</v>
      </c>
      <c r="F546" s="9">
        <v>0</v>
      </c>
    </row>
    <row r="547" spans="1:6" outlineLevel="3" x14ac:dyDescent="0.2">
      <c r="A547" s="13" t="s">
        <v>398</v>
      </c>
      <c r="B547" s="13" t="s">
        <v>589</v>
      </c>
      <c r="C547" s="14" t="s">
        <v>590</v>
      </c>
      <c r="D547" s="15">
        <v>14000</v>
      </c>
      <c r="E547" s="15">
        <v>10000</v>
      </c>
      <c r="F547" s="15">
        <v>73418</v>
      </c>
    </row>
    <row r="548" spans="1:6" outlineLevel="3" x14ac:dyDescent="0.2">
      <c r="A548" s="13" t="s">
        <v>398</v>
      </c>
      <c r="B548" s="13" t="s">
        <v>591</v>
      </c>
      <c r="C548" s="14" t="s">
        <v>592</v>
      </c>
      <c r="D548" s="15">
        <v>47000</v>
      </c>
      <c r="E548" s="15">
        <v>7000</v>
      </c>
      <c r="F548" s="15">
        <v>7724</v>
      </c>
    </row>
    <row r="549" spans="1:6" outlineLevel="3" x14ac:dyDescent="0.2">
      <c r="A549" s="13" t="s">
        <v>398</v>
      </c>
      <c r="B549" s="13" t="s">
        <v>593</v>
      </c>
      <c r="C549" s="14" t="s">
        <v>594</v>
      </c>
      <c r="D549" s="15">
        <v>30000</v>
      </c>
      <c r="E549" s="15">
        <v>30000</v>
      </c>
      <c r="F549" s="15">
        <v>115123</v>
      </c>
    </row>
    <row r="550" spans="1:6" outlineLevel="3" x14ac:dyDescent="0.2">
      <c r="A550" s="13" t="s">
        <v>398</v>
      </c>
      <c r="B550" s="13" t="s">
        <v>595</v>
      </c>
      <c r="C550" s="14" t="s">
        <v>596</v>
      </c>
      <c r="D550" s="15">
        <v>38000</v>
      </c>
      <c r="E550" s="15">
        <v>39000</v>
      </c>
      <c r="F550" s="15">
        <v>50709</v>
      </c>
    </row>
    <row r="551" spans="1:6" outlineLevel="3" x14ac:dyDescent="0.2">
      <c r="A551" s="13" t="s">
        <v>398</v>
      </c>
      <c r="B551" s="13" t="s">
        <v>597</v>
      </c>
      <c r="C551" s="14" t="s">
        <v>598</v>
      </c>
      <c r="D551" s="15">
        <v>39000</v>
      </c>
      <c r="E551" s="15">
        <v>6000</v>
      </c>
      <c r="F551" s="15">
        <v>37622</v>
      </c>
    </row>
    <row r="552" spans="1:6" outlineLevel="3" x14ac:dyDescent="0.2">
      <c r="A552" s="13" t="s">
        <v>398</v>
      </c>
      <c r="B552" s="13" t="s">
        <v>599</v>
      </c>
      <c r="C552" s="14" t="s">
        <v>600</v>
      </c>
      <c r="D552" s="15">
        <v>34000</v>
      </c>
      <c r="E552" s="15">
        <v>34000</v>
      </c>
      <c r="F552" s="15">
        <v>69098</v>
      </c>
    </row>
    <row r="553" spans="1:6" outlineLevel="3" x14ac:dyDescent="0.2">
      <c r="A553" s="13" t="s">
        <v>398</v>
      </c>
      <c r="B553" s="13" t="s">
        <v>601</v>
      </c>
      <c r="C553" s="14" t="s">
        <v>602</v>
      </c>
      <c r="D553" s="15">
        <v>12000</v>
      </c>
      <c r="E553" s="15">
        <v>10000</v>
      </c>
      <c r="F553" s="15">
        <v>19864</v>
      </c>
    </row>
    <row r="554" spans="1:6" outlineLevel="3" x14ac:dyDescent="0.2">
      <c r="A554" s="13" t="s">
        <v>398</v>
      </c>
      <c r="B554" s="13" t="s">
        <v>603</v>
      </c>
      <c r="C554" s="14" t="s">
        <v>604</v>
      </c>
      <c r="D554" s="15">
        <v>0</v>
      </c>
      <c r="E554" s="15">
        <v>36000</v>
      </c>
      <c r="F554" s="15">
        <v>0</v>
      </c>
    </row>
    <row r="555" spans="1:6" outlineLevel="3" x14ac:dyDescent="0.2">
      <c r="A555" s="13" t="s">
        <v>398</v>
      </c>
      <c r="B555" s="13" t="s">
        <v>605</v>
      </c>
      <c r="C555" s="14" t="s">
        <v>606</v>
      </c>
      <c r="D555" s="15">
        <v>59000</v>
      </c>
      <c r="E555" s="15">
        <v>46000</v>
      </c>
      <c r="F555" s="15">
        <v>60281</v>
      </c>
    </row>
    <row r="556" spans="1:6" outlineLevel="3" x14ac:dyDescent="0.2">
      <c r="A556" s="13" t="s">
        <v>398</v>
      </c>
      <c r="B556" s="13" t="s">
        <v>607</v>
      </c>
      <c r="C556" s="14" t="s">
        <v>608</v>
      </c>
      <c r="D556" s="15">
        <v>49000</v>
      </c>
      <c r="E556" s="15">
        <v>55000</v>
      </c>
      <c r="F556" s="15">
        <v>86948</v>
      </c>
    </row>
    <row r="557" spans="1:6" outlineLevel="3" x14ac:dyDescent="0.2">
      <c r="A557" s="13" t="s">
        <v>398</v>
      </c>
      <c r="B557" s="13" t="s">
        <v>609</v>
      </c>
      <c r="C557" s="14" t="s">
        <v>610</v>
      </c>
      <c r="D557" s="15">
        <v>23000</v>
      </c>
      <c r="E557" s="15">
        <v>12000</v>
      </c>
      <c r="F557" s="15">
        <v>22570</v>
      </c>
    </row>
    <row r="558" spans="1:6" outlineLevel="3" x14ac:dyDescent="0.2">
      <c r="A558" s="13" t="s">
        <v>398</v>
      </c>
      <c r="B558" s="13" t="s">
        <v>611</v>
      </c>
      <c r="C558" s="14" t="s">
        <v>612</v>
      </c>
      <c r="D558" s="15">
        <v>33000</v>
      </c>
      <c r="E558" s="15">
        <v>12000</v>
      </c>
      <c r="F558" s="15">
        <v>12463</v>
      </c>
    </row>
    <row r="559" spans="1:6" ht="15" outlineLevel="2" x14ac:dyDescent="0.25">
      <c r="A559" s="17" t="s">
        <v>758</v>
      </c>
      <c r="B559" s="17"/>
      <c r="C559" s="17"/>
      <c r="D559" s="10">
        <f>SUBTOTAL(9,D546:D558)</f>
        <v>378000</v>
      </c>
      <c r="E559" s="10">
        <f>SUBTOTAL(9,E546:E558)</f>
        <v>307000</v>
      </c>
      <c r="F559" s="10">
        <f>SUBTOTAL(9,F546:F558)</f>
        <v>555820</v>
      </c>
    </row>
    <row r="560" spans="1:6" outlineLevel="2" x14ac:dyDescent="0.2">
      <c r="A560"/>
      <c r="B560"/>
      <c r="C560"/>
      <c r="D560"/>
      <c r="E560"/>
      <c r="F560"/>
    </row>
    <row r="561" spans="1:6" ht="15" outlineLevel="2" x14ac:dyDescent="0.25">
      <c r="A561" s="18" t="s">
        <v>615</v>
      </c>
      <c r="B561" s="18"/>
      <c r="C561" s="18"/>
    </row>
    <row r="562" spans="1:6" outlineLevel="3" x14ac:dyDescent="0.2">
      <c r="A562" s="7" t="s">
        <v>398</v>
      </c>
      <c r="B562" s="7" t="s">
        <v>613</v>
      </c>
      <c r="C562" s="8" t="s">
        <v>614</v>
      </c>
      <c r="D562" s="9">
        <v>0</v>
      </c>
      <c r="E562" s="9">
        <v>2000</v>
      </c>
      <c r="F562" s="9">
        <v>0</v>
      </c>
    </row>
    <row r="563" spans="1:6" outlineLevel="3" x14ac:dyDescent="0.2">
      <c r="A563" s="13" t="s">
        <v>398</v>
      </c>
      <c r="B563" s="13" t="s">
        <v>616</v>
      </c>
      <c r="C563" s="14" t="s">
        <v>617</v>
      </c>
      <c r="D563" s="15">
        <v>0</v>
      </c>
      <c r="E563" s="15">
        <v>0</v>
      </c>
      <c r="F563" s="15">
        <v>2556</v>
      </c>
    </row>
    <row r="564" spans="1:6" outlineLevel="3" x14ac:dyDescent="0.2">
      <c r="A564" s="13" t="s">
        <v>398</v>
      </c>
      <c r="B564" s="13" t="s">
        <v>618</v>
      </c>
      <c r="C564" s="14" t="s">
        <v>619</v>
      </c>
      <c r="D564" s="15">
        <v>22000</v>
      </c>
      <c r="E564" s="15">
        <v>22000</v>
      </c>
      <c r="F564" s="15">
        <v>25586</v>
      </c>
    </row>
    <row r="565" spans="1:6" outlineLevel="3" x14ac:dyDescent="0.2">
      <c r="A565" s="13" t="s">
        <v>398</v>
      </c>
      <c r="B565" s="13" t="s">
        <v>620</v>
      </c>
      <c r="C565" s="14" t="s">
        <v>621</v>
      </c>
      <c r="D565" s="15">
        <v>0</v>
      </c>
      <c r="E565" s="15">
        <v>0</v>
      </c>
      <c r="F565" s="15">
        <v>749</v>
      </c>
    </row>
    <row r="566" spans="1:6" outlineLevel="3" x14ac:dyDescent="0.2">
      <c r="A566" s="13" t="s">
        <v>398</v>
      </c>
      <c r="B566" s="13" t="s">
        <v>622</v>
      </c>
      <c r="C566" s="14" t="s">
        <v>623</v>
      </c>
      <c r="D566" s="15">
        <v>2000</v>
      </c>
      <c r="E566" s="15">
        <v>3000</v>
      </c>
      <c r="F566" s="15">
        <v>3152</v>
      </c>
    </row>
    <row r="567" spans="1:6" ht="15" outlineLevel="2" x14ac:dyDescent="0.25">
      <c r="A567" s="17" t="s">
        <v>759</v>
      </c>
      <c r="B567" s="17"/>
      <c r="C567" s="17"/>
      <c r="D567" s="10">
        <f>SUBTOTAL(9,D562:D566)</f>
        <v>24000</v>
      </c>
      <c r="E567" s="10">
        <f>SUBTOTAL(9,E562:E566)</f>
        <v>27000</v>
      </c>
      <c r="F567" s="10">
        <f>SUBTOTAL(9,F562:F566)</f>
        <v>32043</v>
      </c>
    </row>
    <row r="568" spans="1:6" outlineLevel="2" x14ac:dyDescent="0.2">
      <c r="A568"/>
      <c r="B568"/>
      <c r="C568"/>
      <c r="D568"/>
      <c r="E568"/>
      <c r="F568"/>
    </row>
    <row r="569" spans="1:6" ht="15" outlineLevel="2" x14ac:dyDescent="0.25">
      <c r="A569" s="18" t="s">
        <v>626</v>
      </c>
      <c r="B569" s="18"/>
      <c r="C569" s="18"/>
    </row>
    <row r="570" spans="1:6" outlineLevel="3" x14ac:dyDescent="0.2">
      <c r="A570" s="7" t="s">
        <v>398</v>
      </c>
      <c r="B570" s="7" t="s">
        <v>624</v>
      </c>
      <c r="C570" s="8" t="s">
        <v>625</v>
      </c>
      <c r="D570" s="9">
        <v>3000</v>
      </c>
      <c r="E570" s="9">
        <v>5000</v>
      </c>
      <c r="F570" s="9">
        <v>2844</v>
      </c>
    </row>
    <row r="571" spans="1:6" outlineLevel="3" x14ac:dyDescent="0.2">
      <c r="A571" s="13" t="s">
        <v>398</v>
      </c>
      <c r="B571" s="13" t="s">
        <v>627</v>
      </c>
      <c r="C571" s="14" t="s">
        <v>628</v>
      </c>
      <c r="D571" s="15">
        <v>7000</v>
      </c>
      <c r="E571" s="15">
        <v>7000</v>
      </c>
      <c r="F571" s="15">
        <v>6529</v>
      </c>
    </row>
    <row r="572" spans="1:6" outlineLevel="3" x14ac:dyDescent="0.2">
      <c r="A572" s="13" t="s">
        <v>398</v>
      </c>
      <c r="B572" s="13" t="s">
        <v>629</v>
      </c>
      <c r="C572" s="14" t="s">
        <v>630</v>
      </c>
      <c r="D572" s="15">
        <v>6000</v>
      </c>
      <c r="E572" s="15">
        <v>5000</v>
      </c>
      <c r="F572" s="15">
        <v>0</v>
      </c>
    </row>
    <row r="573" spans="1:6" outlineLevel="3" x14ac:dyDescent="0.2">
      <c r="A573" s="13" t="s">
        <v>398</v>
      </c>
      <c r="B573" s="13" t="s">
        <v>631</v>
      </c>
      <c r="C573" s="14" t="s">
        <v>632</v>
      </c>
      <c r="D573" s="15">
        <v>7000</v>
      </c>
      <c r="E573" s="15">
        <v>0</v>
      </c>
      <c r="F573" s="15">
        <v>0</v>
      </c>
    </row>
    <row r="574" spans="1:6" outlineLevel="3" x14ac:dyDescent="0.2">
      <c r="A574" s="13" t="s">
        <v>398</v>
      </c>
      <c r="B574" s="13" t="s">
        <v>633</v>
      </c>
      <c r="C574" s="14" t="s">
        <v>634</v>
      </c>
      <c r="D574" s="15">
        <v>12000</v>
      </c>
      <c r="E574" s="15">
        <v>0</v>
      </c>
      <c r="F574" s="15">
        <v>0</v>
      </c>
    </row>
    <row r="575" spans="1:6" ht="15" outlineLevel="2" x14ac:dyDescent="0.25">
      <c r="A575" s="17" t="s">
        <v>760</v>
      </c>
      <c r="B575" s="17"/>
      <c r="C575" s="17"/>
      <c r="D575" s="10">
        <f>SUBTOTAL(9,D570:D574)</f>
        <v>35000</v>
      </c>
      <c r="E575" s="10">
        <f>SUBTOTAL(9,E570:E574)</f>
        <v>17000</v>
      </c>
      <c r="F575" s="10">
        <f>SUBTOTAL(9,F570:F574)</f>
        <v>9373</v>
      </c>
    </row>
    <row r="576" spans="1:6" outlineLevel="2" x14ac:dyDescent="0.2">
      <c r="A576"/>
      <c r="B576"/>
      <c r="C576"/>
      <c r="D576"/>
      <c r="E576"/>
      <c r="F576"/>
    </row>
    <row r="577" spans="1:6" s="12" customFormat="1" ht="16.5" outlineLevel="1" thickBot="1" x14ac:dyDescent="0.3">
      <c r="A577" s="20" t="s">
        <v>676</v>
      </c>
      <c r="B577" s="20"/>
      <c r="C577" s="20"/>
      <c r="D577" s="11">
        <f>SUBTOTAL(9,D440:D574)</f>
        <v>35046000</v>
      </c>
      <c r="E577" s="11">
        <f>SUBTOTAL(9,E440:E574)</f>
        <v>35080000</v>
      </c>
      <c r="F577" s="11">
        <f>SUBTOTAL(9,F440:F574)</f>
        <v>32941520.800000001</v>
      </c>
    </row>
    <row r="578" spans="1:6" ht="15" outlineLevel="3" thickTop="1" x14ac:dyDescent="0.2">
      <c r="A578"/>
      <c r="B578"/>
      <c r="C578"/>
      <c r="D578"/>
      <c r="E578"/>
      <c r="F578"/>
    </row>
    <row r="579" spans="1:6" ht="15.75" outlineLevel="1" x14ac:dyDescent="0.25">
      <c r="A579" s="21" t="s">
        <v>663</v>
      </c>
      <c r="B579" s="21"/>
      <c r="C579" s="21"/>
    </row>
    <row r="580" spans="1:6" ht="15" outlineLevel="2" x14ac:dyDescent="0.25">
      <c r="A580" s="18" t="s">
        <v>662</v>
      </c>
      <c r="B580" s="18"/>
      <c r="C580" s="18"/>
    </row>
    <row r="581" spans="1:6" outlineLevel="3" x14ac:dyDescent="0.2">
      <c r="A581" s="7" t="s">
        <v>660</v>
      </c>
      <c r="B581" s="7" t="s">
        <v>658</v>
      </c>
      <c r="C581" s="8" t="s">
        <v>661</v>
      </c>
      <c r="D581" s="9">
        <v>1100000</v>
      </c>
      <c r="E581" s="9">
        <v>2410000</v>
      </c>
      <c r="F581" s="9">
        <v>1135758</v>
      </c>
    </row>
    <row r="582" spans="1:6" outlineLevel="3" x14ac:dyDescent="0.2">
      <c r="A582" s="13" t="s">
        <v>664</v>
      </c>
      <c r="B582" s="13" t="s">
        <v>658</v>
      </c>
      <c r="C582" s="14" t="s">
        <v>665</v>
      </c>
      <c r="D582" s="15">
        <v>5517000</v>
      </c>
      <c r="E582" s="15">
        <v>12690000</v>
      </c>
      <c r="F582" s="15">
        <v>30360503</v>
      </c>
    </row>
    <row r="583" spans="1:6" ht="15" outlineLevel="2" x14ac:dyDescent="0.25">
      <c r="A583" s="17" t="s">
        <v>761</v>
      </c>
      <c r="B583" s="17"/>
      <c r="C583" s="17"/>
      <c r="D583" s="10">
        <f>SUBTOTAL(9,D581:D582)</f>
        <v>6617000</v>
      </c>
      <c r="E583" s="10">
        <f>SUBTOTAL(9,E581:E582)</f>
        <v>15100000</v>
      </c>
      <c r="F583" s="10">
        <f>SUBTOTAL(9,F581:F582)</f>
        <v>31496261</v>
      </c>
    </row>
    <row r="584" spans="1:6" outlineLevel="2" x14ac:dyDescent="0.2">
      <c r="A584"/>
      <c r="B584"/>
      <c r="C584"/>
      <c r="D584"/>
      <c r="E584"/>
      <c r="F584"/>
    </row>
    <row r="585" spans="1:6" s="12" customFormat="1" ht="16.5" outlineLevel="1" thickBot="1" x14ac:dyDescent="0.3">
      <c r="A585" s="20" t="s">
        <v>677</v>
      </c>
      <c r="B585" s="20"/>
      <c r="C585" s="20"/>
      <c r="D585" s="11">
        <f>SUBTOTAL(9,D581:D582)</f>
        <v>6617000</v>
      </c>
      <c r="E585" s="11">
        <f>SUBTOTAL(9,E581:E582)</f>
        <v>15100000</v>
      </c>
      <c r="F585" s="11">
        <f>SUBTOTAL(9,F581:F582)</f>
        <v>31496261</v>
      </c>
    </row>
    <row r="586" spans="1:6" ht="15" outlineLevel="3" thickTop="1" x14ac:dyDescent="0.2">
      <c r="A586"/>
      <c r="B586"/>
      <c r="C586"/>
      <c r="D586"/>
      <c r="E586"/>
      <c r="F586"/>
    </row>
    <row r="587" spans="1:6" ht="15.75" outlineLevel="1" x14ac:dyDescent="0.25">
      <c r="A587" s="21" t="s">
        <v>16</v>
      </c>
      <c r="B587" s="21"/>
      <c r="C587" s="21"/>
    </row>
    <row r="588" spans="1:6" ht="15" outlineLevel="2" x14ac:dyDescent="0.25">
      <c r="A588" s="18" t="s">
        <v>15</v>
      </c>
      <c r="B588" s="18"/>
      <c r="C588" s="18"/>
    </row>
    <row r="589" spans="1:6" outlineLevel="3" x14ac:dyDescent="0.2">
      <c r="A589" s="7" t="s">
        <v>1</v>
      </c>
      <c r="B589" s="7" t="s">
        <v>13</v>
      </c>
      <c r="C589" s="8" t="s">
        <v>14</v>
      </c>
      <c r="D589" s="9">
        <v>24250000</v>
      </c>
      <c r="E589" s="9">
        <v>23750000</v>
      </c>
      <c r="F589" s="9">
        <v>42982582.789999999</v>
      </c>
    </row>
    <row r="590" spans="1:6" ht="15" outlineLevel="2" x14ac:dyDescent="0.25">
      <c r="A590" s="17" t="s">
        <v>762</v>
      </c>
      <c r="B590" s="17"/>
      <c r="C590" s="17"/>
      <c r="D590" s="10">
        <f>SUBTOTAL(9,D589:D589)</f>
        <v>24250000</v>
      </c>
      <c r="E590" s="10">
        <f>SUBTOTAL(9,E589:E589)</f>
        <v>23750000</v>
      </c>
      <c r="F590" s="10">
        <f>SUBTOTAL(9,F589:F589)</f>
        <v>42982582.789999999</v>
      </c>
    </row>
    <row r="591" spans="1:6" outlineLevel="2" x14ac:dyDescent="0.2">
      <c r="A591"/>
      <c r="B591"/>
      <c r="C591"/>
      <c r="D591"/>
      <c r="E591"/>
      <c r="F591"/>
    </row>
    <row r="592" spans="1:6" ht="15" outlineLevel="2" x14ac:dyDescent="0.25">
      <c r="A592" s="18" t="s">
        <v>131</v>
      </c>
      <c r="B592" s="18"/>
      <c r="C592" s="18"/>
    </row>
    <row r="593" spans="1:6" outlineLevel="3" x14ac:dyDescent="0.2">
      <c r="A593" s="7" t="s">
        <v>129</v>
      </c>
      <c r="B593" s="7" t="s">
        <v>127</v>
      </c>
      <c r="C593" s="8" t="s">
        <v>130</v>
      </c>
      <c r="D593" s="9">
        <v>0</v>
      </c>
      <c r="E593" s="9">
        <v>0</v>
      </c>
      <c r="F593" s="9">
        <v>26800</v>
      </c>
    </row>
    <row r="594" spans="1:6" outlineLevel="3" x14ac:dyDescent="0.2">
      <c r="A594" s="13" t="s">
        <v>45</v>
      </c>
      <c r="B594" s="13" t="s">
        <v>666</v>
      </c>
      <c r="C594" s="14" t="s">
        <v>667</v>
      </c>
      <c r="D594" s="15">
        <v>115000</v>
      </c>
      <c r="E594" s="15">
        <v>120000</v>
      </c>
      <c r="F594" s="15">
        <v>8850213.2100000009</v>
      </c>
    </row>
    <row r="595" spans="1:6" ht="15" outlineLevel="2" x14ac:dyDescent="0.25">
      <c r="A595" s="17" t="s">
        <v>763</v>
      </c>
      <c r="B595" s="17"/>
      <c r="C595" s="17"/>
      <c r="D595" s="10">
        <f>SUBTOTAL(9,D593:D594)</f>
        <v>115000</v>
      </c>
      <c r="E595" s="10">
        <f>SUBTOTAL(9,E593:E594)</f>
        <v>120000</v>
      </c>
      <c r="F595" s="10">
        <f>SUBTOTAL(9,F593:F594)</f>
        <v>8877013.2100000009</v>
      </c>
    </row>
    <row r="596" spans="1:6" outlineLevel="2" x14ac:dyDescent="0.2">
      <c r="A596"/>
      <c r="B596"/>
      <c r="C596"/>
      <c r="D596"/>
      <c r="E596"/>
      <c r="F596"/>
    </row>
    <row r="597" spans="1:6" s="12" customFormat="1" ht="16.5" outlineLevel="1" thickBot="1" x14ac:dyDescent="0.3">
      <c r="A597" s="20" t="s">
        <v>678</v>
      </c>
      <c r="B597" s="20"/>
      <c r="C597" s="20"/>
      <c r="D597" s="11">
        <f>SUBTOTAL(9,D589:D594)</f>
        <v>24365000</v>
      </c>
      <c r="E597" s="11">
        <f>SUBTOTAL(9,E589:E594)</f>
        <v>23870000</v>
      </c>
      <c r="F597" s="11">
        <f>SUBTOTAL(9,F589:F594)</f>
        <v>51859596</v>
      </c>
    </row>
    <row r="598" spans="1:6" ht="15" outlineLevel="1" thickTop="1" x14ac:dyDescent="0.2">
      <c r="A598"/>
      <c r="B598"/>
      <c r="C598"/>
      <c r="D598"/>
      <c r="E598"/>
      <c r="F598"/>
    </row>
    <row r="599" spans="1:6" ht="15.75" x14ac:dyDescent="0.25">
      <c r="A599" s="22" t="s">
        <v>764</v>
      </c>
      <c r="B599" s="22"/>
      <c r="C599" s="22"/>
      <c r="D599" s="16">
        <f>SUBTOTAL(9,D4:D594)</f>
        <v>591920000</v>
      </c>
      <c r="E599" s="16">
        <f>SUBTOTAL(9,E4:E594)</f>
        <v>577027000</v>
      </c>
      <c r="F599" s="16">
        <f>SUBTOTAL(9,F4:F594)</f>
        <v>559621506.54999983</v>
      </c>
    </row>
  </sheetData>
  <mergeCells count="194">
    <mergeCell ref="A112:C112"/>
    <mergeCell ref="A117:C117"/>
    <mergeCell ref="A120:C120"/>
    <mergeCell ref="A122:C122"/>
    <mergeCell ref="A2:C2"/>
    <mergeCell ref="A27:C27"/>
    <mergeCell ref="A29:C29"/>
    <mergeCell ref="A55:C55"/>
    <mergeCell ref="A57:C57"/>
    <mergeCell ref="A95:C95"/>
    <mergeCell ref="A13:C13"/>
    <mergeCell ref="A15:C15"/>
    <mergeCell ref="A17:C17"/>
    <mergeCell ref="A19:C19"/>
    <mergeCell ref="A44:C44"/>
    <mergeCell ref="A46:C46"/>
    <mergeCell ref="A53:C53"/>
    <mergeCell ref="A58:C58"/>
    <mergeCell ref="A63:C63"/>
    <mergeCell ref="A65:C65"/>
    <mergeCell ref="A21:C21"/>
    <mergeCell ref="A23:C23"/>
    <mergeCell ref="A25:C25"/>
    <mergeCell ref="A30:C30"/>
    <mergeCell ref="A579:C579"/>
    <mergeCell ref="A585:C585"/>
    <mergeCell ref="A587:C587"/>
    <mergeCell ref="A597:C597"/>
    <mergeCell ref="A599:C599"/>
    <mergeCell ref="A3:C3"/>
    <mergeCell ref="A5:C5"/>
    <mergeCell ref="A7:C7"/>
    <mergeCell ref="A9:C9"/>
    <mergeCell ref="A11:C11"/>
    <mergeCell ref="A317:C317"/>
    <mergeCell ref="A364:C364"/>
    <mergeCell ref="A366:C366"/>
    <mergeCell ref="A436:C436"/>
    <mergeCell ref="A438:C438"/>
    <mergeCell ref="A577:C577"/>
    <mergeCell ref="A329:C329"/>
    <mergeCell ref="A331:C331"/>
    <mergeCell ref="A334:C334"/>
    <mergeCell ref="A336:C336"/>
    <mergeCell ref="A97:C97"/>
    <mergeCell ref="A114:C114"/>
    <mergeCell ref="A116:C116"/>
    <mergeCell ref="A145:C145"/>
    <mergeCell ref="A33:C33"/>
    <mergeCell ref="A35:C35"/>
    <mergeCell ref="A93:C93"/>
    <mergeCell ref="A98:C98"/>
    <mergeCell ref="A100:C100"/>
    <mergeCell ref="A102:C102"/>
    <mergeCell ref="A106:C106"/>
    <mergeCell ref="A108:C108"/>
    <mergeCell ref="A69:C69"/>
    <mergeCell ref="A71:C71"/>
    <mergeCell ref="A78:C78"/>
    <mergeCell ref="A80:C80"/>
    <mergeCell ref="A85:C85"/>
    <mergeCell ref="A87:C87"/>
    <mergeCell ref="A139:C139"/>
    <mergeCell ref="A141:C141"/>
    <mergeCell ref="A143:C143"/>
    <mergeCell ref="A148:C148"/>
    <mergeCell ref="A151:C151"/>
    <mergeCell ref="A153:C153"/>
    <mergeCell ref="A125:C125"/>
    <mergeCell ref="A127:C127"/>
    <mergeCell ref="A130:C130"/>
    <mergeCell ref="A132:C132"/>
    <mergeCell ref="A134:C134"/>
    <mergeCell ref="A136:C136"/>
    <mergeCell ref="A147:C147"/>
    <mergeCell ref="A183:C183"/>
    <mergeCell ref="A185:C185"/>
    <mergeCell ref="A187:C187"/>
    <mergeCell ref="A189:C189"/>
    <mergeCell ref="A192:C192"/>
    <mergeCell ref="A194:C194"/>
    <mergeCell ref="A162:C162"/>
    <mergeCell ref="A164:C164"/>
    <mergeCell ref="A167:C167"/>
    <mergeCell ref="A169:C169"/>
    <mergeCell ref="A178:C178"/>
    <mergeCell ref="A180:C180"/>
    <mergeCell ref="A221:C221"/>
    <mergeCell ref="A223:C223"/>
    <mergeCell ref="A228:C228"/>
    <mergeCell ref="A230:C230"/>
    <mergeCell ref="A235:C235"/>
    <mergeCell ref="A237:C237"/>
    <mergeCell ref="A199:C199"/>
    <mergeCell ref="A201:C201"/>
    <mergeCell ref="A206:C206"/>
    <mergeCell ref="A208:C208"/>
    <mergeCell ref="A213:C213"/>
    <mergeCell ref="A215:C215"/>
    <mergeCell ref="A257:C257"/>
    <mergeCell ref="A259:C259"/>
    <mergeCell ref="A267:C267"/>
    <mergeCell ref="A269:C269"/>
    <mergeCell ref="A273:C273"/>
    <mergeCell ref="A275:C275"/>
    <mergeCell ref="A241:C241"/>
    <mergeCell ref="A243:C243"/>
    <mergeCell ref="A247:C247"/>
    <mergeCell ref="A249:C249"/>
    <mergeCell ref="A253:C253"/>
    <mergeCell ref="A255:C255"/>
    <mergeCell ref="A295:C295"/>
    <mergeCell ref="A297:C297"/>
    <mergeCell ref="A299:C299"/>
    <mergeCell ref="A301:C301"/>
    <mergeCell ref="A305:C305"/>
    <mergeCell ref="A307:C307"/>
    <mergeCell ref="A279:C279"/>
    <mergeCell ref="A281:C281"/>
    <mergeCell ref="A286:C286"/>
    <mergeCell ref="A288:C288"/>
    <mergeCell ref="A291:C291"/>
    <mergeCell ref="A293:C293"/>
    <mergeCell ref="A338:C338"/>
    <mergeCell ref="A340:C340"/>
    <mergeCell ref="A343:C343"/>
    <mergeCell ref="A345:C345"/>
    <mergeCell ref="A347:C347"/>
    <mergeCell ref="A349:C349"/>
    <mergeCell ref="A309:C309"/>
    <mergeCell ref="A311:C311"/>
    <mergeCell ref="A313:C313"/>
    <mergeCell ref="A318:C318"/>
    <mergeCell ref="A322:C322"/>
    <mergeCell ref="A324:C324"/>
    <mergeCell ref="A315:C315"/>
    <mergeCell ref="A374:C374"/>
    <mergeCell ref="A376:C376"/>
    <mergeCell ref="A383:C383"/>
    <mergeCell ref="A385:C385"/>
    <mergeCell ref="A387:C387"/>
    <mergeCell ref="A389:C389"/>
    <mergeCell ref="A354:C354"/>
    <mergeCell ref="A356:C356"/>
    <mergeCell ref="A362:C362"/>
    <mergeCell ref="A367:C367"/>
    <mergeCell ref="A369:C369"/>
    <mergeCell ref="A371:C371"/>
    <mergeCell ref="A403:C403"/>
    <mergeCell ref="A405:C405"/>
    <mergeCell ref="A407:C407"/>
    <mergeCell ref="A409:C409"/>
    <mergeCell ref="A411:C411"/>
    <mergeCell ref="A413:C413"/>
    <mergeCell ref="A391:C391"/>
    <mergeCell ref="A393:C393"/>
    <mergeCell ref="A395:C395"/>
    <mergeCell ref="A397:C397"/>
    <mergeCell ref="A399:C399"/>
    <mergeCell ref="A401:C401"/>
    <mergeCell ref="A434:C434"/>
    <mergeCell ref="A439:C439"/>
    <mergeCell ref="A443:C443"/>
    <mergeCell ref="A445:C445"/>
    <mergeCell ref="A415:C415"/>
    <mergeCell ref="A417:C417"/>
    <mergeCell ref="A419:C419"/>
    <mergeCell ref="A421:C421"/>
    <mergeCell ref="A423:C423"/>
    <mergeCell ref="A425:C425"/>
    <mergeCell ref="A590:C590"/>
    <mergeCell ref="A592:C592"/>
    <mergeCell ref="A595:C595"/>
    <mergeCell ref="A1:B1"/>
    <mergeCell ref="A567:C567"/>
    <mergeCell ref="A569:C569"/>
    <mergeCell ref="A575:C575"/>
    <mergeCell ref="A580:C580"/>
    <mergeCell ref="A583:C583"/>
    <mergeCell ref="A588:C588"/>
    <mergeCell ref="A519:C519"/>
    <mergeCell ref="A521:C521"/>
    <mergeCell ref="A543:C543"/>
    <mergeCell ref="A545:C545"/>
    <mergeCell ref="A559:C559"/>
    <mergeCell ref="A561:C561"/>
    <mergeCell ref="A456:C456"/>
    <mergeCell ref="A458:C458"/>
    <mergeCell ref="A472:C472"/>
    <mergeCell ref="A474:C474"/>
    <mergeCell ref="A493:C493"/>
    <mergeCell ref="A495:C495"/>
    <mergeCell ref="A430:C430"/>
    <mergeCell ref="A432:C432"/>
  </mergeCells>
  <pageMargins left="0.15748031496062995" right="0.5905511811023621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הכנסות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</dc:creator>
  <cp:lastModifiedBy>רויטל גל</cp:lastModifiedBy>
  <dcterms:created xsi:type="dcterms:W3CDTF">2021-12-08T07:57:00Z</dcterms:created>
  <dcterms:modified xsi:type="dcterms:W3CDTF">2021-12-29T11:00:38Z</dcterms:modified>
</cp:coreProperties>
</file>